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4A8CD2DA-EEC6-43F6-BD19-271E1D81E8B9}" xr6:coauthVersionLast="47" xr6:coauthVersionMax="47" xr10:uidLastSave="{00000000-0000-0000-0000-000000000000}"/>
  <bookViews>
    <workbookView xWindow="-120" yWindow="-120" windowWidth="20730" windowHeight="11160" activeTab="1" xr2:uid="{00000000-000D-0000-FFFF-FFFF00000000}"/>
  </bookViews>
  <sheets>
    <sheet name="ПРИВЕТСТВУЕМ!" sheetId="1" r:id="rId1"/>
    <sheet name="ПРАЙС" sheetId="2" r:id="rId2"/>
  </sheets>
  <definedNames>
    <definedName name="_xlnm._FilterDatabase" localSheetId="1" hidden="1">ПРАЙС!$A$6:$AL$488</definedName>
    <definedName name="_xlnm.Print_Area" localSheetId="1">ПРАЙС!$B$1:$Q$488</definedName>
  </definedNames>
  <calcPr calcId="191029" refMode="R1C1"/>
</workbook>
</file>

<file path=xl/calcChain.xml><?xml version="1.0" encoding="utf-8"?>
<calcChain xmlns="http://schemas.openxmlformats.org/spreadsheetml/2006/main">
  <c r="F487" i="2" l="1"/>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0" i="2"/>
  <c r="R11" i="2"/>
  <c r="R12" i="2"/>
  <c r="R13" i="2"/>
  <c r="R14" i="2"/>
  <c r="R9" i="2"/>
  <c r="R15" i="2"/>
  <c r="R16" i="2"/>
  <c r="R17" i="2"/>
  <c r="R18" i="2"/>
  <c r="R19" i="2"/>
  <c r="R442" i="2" l="1"/>
  <c r="R441"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20" i="2" l="1"/>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46" i="2"/>
  <c r="R147" i="2"/>
  <c r="R148" i="2"/>
  <c r="R443" i="2"/>
  <c r="R149" i="2"/>
  <c r="R444"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445"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446" i="2"/>
  <c r="R447"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48" i="2"/>
  <c r="R420" i="2"/>
  <c r="R421" i="2"/>
  <c r="R422" i="2"/>
  <c r="R423" i="2"/>
  <c r="R424" i="2"/>
  <c r="R425" i="2"/>
  <c r="R426" i="2"/>
  <c r="R427" i="2"/>
  <c r="R428" i="2"/>
  <c r="R429" i="2"/>
  <c r="R430" i="2"/>
  <c r="R431" i="2"/>
  <c r="R432" i="2"/>
  <c r="R433" i="2"/>
  <c r="R434" i="2"/>
  <c r="R435" i="2"/>
  <c r="R8" i="2"/>
  <c r="F436" i="2" l="1"/>
  <c r="F437" i="2" s="1"/>
  <c r="B488" i="2" l="1"/>
</calcChain>
</file>

<file path=xl/sharedStrings.xml><?xml version="1.0" encoding="utf-8"?>
<sst xmlns="http://schemas.openxmlformats.org/spreadsheetml/2006/main" count="3734" uniqueCount="1595">
  <si>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</si>
  <si>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</si>
  <si>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</si>
  <si>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</si>
  <si>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</si>
  <si>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</si>
  <si>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</si>
  <si>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</si>
  <si>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</si>
  <si>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</si>
  <si>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</si>
  <si>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</si>
  <si>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</si>
  <si>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Цена при заказе от
100 000 ₽
(скидка 5%)
+
бесплатная доставка</t>
  </si>
  <si>
    <t>Цена при заказе от
200 000 ₽
(скидка 7%)
 + бесплатная доставка</t>
  </si>
  <si>
    <t>AHC</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</si>
  <si>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</si>
  <si>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</si>
  <si>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</si>
  <si>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8809759081368</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</si>
  <si>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</si>
  <si>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</si>
  <si>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</si>
  <si>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</si>
  <si>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</si>
  <si>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</si>
  <si>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</si>
  <si>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8809606851663</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</si>
  <si>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</si>
  <si>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</si>
  <si>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</si>
  <si>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</si>
  <si>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</si>
  <si>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</si>
  <si>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</si>
  <si>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</si>
  <si>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</si>
  <si>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</si>
  <si>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</si>
  <si>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8809738312872</t>
  </si>
  <si>
    <t>Солнцезащитная сыворотка с экстрактом женьшеня BEAUTY OF JOSEON Ginseng Moist Sun Serum (50мл)</t>
  </si>
  <si>
    <t>Солнцезащитная сыворотка с экстрактом женьшеня BEAUTY OF JOSEON Ginseng Moist Sun Serum SPF50+ PA++++ с лёгкой текстурой — средство 2-в-1 для ухода за кожей и защиты от солнца. Защищает от вредного воздействия ультрафиолета, омолаживает и поддерживает эластичность. Не оставляет белых следов и липкого финиша, освежает при нанесении. Подходит в качестве базы под макияж. Препятствует фотостарению, защищает от солнечных ожогов и пигментации. Содержит 30% экстракта женьшеня, 2% ниацинамида, масла оливы и жасмина, аденозин, а также фотостабильные химические фильтры нового поколения. 
Подходит для нормальной, комбинированной и сухой кожи.
Способ применения: нанесите примерно 1,2 мл сыворотки на лицо и шею, а также используйте средство на всех открытых участках кожи. При нахождении под прямыми солнечными лучами обновляйте защитный слой каждые 2-3 часа.
Объём: 50 мл</t>
  </si>
  <si>
    <t>8809864752689</t>
  </si>
  <si>
    <t>Сыворотка для век омолаживающая BEAUTY OF JOSEON Revive Eye Serum: Ginseng+Retinal (30мл)</t>
  </si>
  <si>
    <t>Липосомная омолаживающая сыворотка для век BEAUTY OF JOSEON Revive Eye Serum: Ginseng+Retinal обладает выраженным восстанавливающим и укрепляющим свойством. Эффективно работает на повышение упругости и эластичности кожи, помогает избавиться от тёмных кругов и припухлостей, оказывает сильное антиоксидантное действие. 
Стимулирует процессы клеточного обмена и синтез коллагенов волокон для укрепления и повышения плотности тканей. Способствует сокращению глубины мимических морщин и разглаживанию гусиных лапок. Мягко осветляет, устраняет тусклость, возвращая коже тонус и свежесть.
Липосомальная технология позволяет стабилизировать такой капризный компонент, как ретиналь. Улучшает проникновение актива глубоко в клетки эпидермиса и увеличивает степень его усваиваемости, при этом не провоцирует появление раздражений. Подходит для первого знакомства с витамином А.
Подходит для ухода за зрелой кожей.
Способ применения: нанесите необходимое количество средства лёгкими похлопывающими д</t>
  </si>
  <si>
    <t>8809738316146</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</si>
  <si>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</si>
  <si>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</si>
  <si>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</si>
  <si>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</si>
  <si>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</si>
  <si>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8809657114960</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</si>
  <si>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</si>
  <si>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</si>
  <si>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</si>
  <si>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</si>
  <si>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</si>
  <si>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8809525246021</t>
  </si>
  <si>
    <t>Тонер-эссенция с экстрактом женьшеня BEAUTY OF JOSEON Ginseng Essence Water (150мл)</t>
  </si>
  <si>
    <t>Омолаживающий тонер-эссенция с женьшенем BEAUTY OF JOSEON Ginseng Essence Water интенсивно увлажняет и помогает восполнить недостаток влаги в коже, обладает мощнейшим иммуноукрепляющим действием. Повышает барьерные функции эпидермиса и защищает от разрушающего воздействия внешних факторов. Стимулирует обновление клеток, способствует разглаживанию мелких морщинок и кожных заломов. Содержит пантенол, аллантоин, ниацинамид, аденозин и экстракт какао.
Основу средства составляет 63% воды из корня женьшеня и особый женьшеневый комплекс, куда входит экстракт корня, стволовых клеток, плодов и ферменты. Женьшень является одним из самых древних и популярных растений в восточной медицине, он богат сапонинами для глубокого и качественного увлажнения эпидермиса. Повышает иммунитет, возвращает здоровье и молодость. Стимулирует циркуляцию крови, улучшает цвет лица, обновляет и омолаживает. Защищает клетки от разрушения, укрепляет и подтягивает
Подходит для всех типов кожи.
Способ применения:</t>
  </si>
  <si>
    <t>8809738310960</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</si>
  <si>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</si>
  <si>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</si>
  <si>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</si>
  <si>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8809572891847</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</si>
  <si>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</si>
  <si>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</si>
  <si>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8809572891328</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</si>
  <si>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</si>
  <si>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</si>
  <si>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8809324920726</t>
  </si>
  <si>
    <t>Пенка с экстрактом зелёного чая BY WISHTREND Green Tea Enzyme Milky Foaming Wash (1,5мл)</t>
  </si>
  <si>
    <t>Пенка для умывания BY WISHTREND Green Tea &amp; Enzyme Milky Foaming Wash деликатно очищает от загрязнений, ороговевших частиц и кожного сала, придавая ощущение свежести и увлажнённости.
Препятствует появлению чувства сухости и стянутости после умывания, мягко отшелушивает роговой слой, предотвращая закупоривание пор и воспаление. Имеет молочную гелевую текстуру, которая преобразуется в нежную пенку. Подходит для ежедневного очищения даже чувствительной кожи.
Формула основана на 52% гидролате зелёного чая, который произрастает на острове Чеджу. Зелёный чай оказывает мощное антиоксидантное действие, препятствует процессу окисления, тонизирует и успокаивает.
Содержит энзимы папаин и бромелайн, которые ослабляют связи между омертвевшими клетками кожи, тем самым ускоряют их отшелушивание, предотвращая закупорку пор, появление комедонов и шелушение, смягчают огрубевшую текстуру. Папаин выделяют из плодов папайи, а бромелайн — из ананасов.
Подходит для всех типов кожи.
Способ применения: на</t>
  </si>
  <si>
    <t>8809572891564</t>
  </si>
  <si>
    <t>Пенка с экстрактом зелёного чая BY WISHTREND Green Tea Enzyme Milky Foaming Wash (140мл)</t>
  </si>
  <si>
    <t>Солнцезащитный крем с пантенолом BY WISHTREND UV Defense Moist Cream SPF50+PA++++ (1,5мл)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</si>
  <si>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1,5 мл</t>
  </si>
  <si>
    <t>8809572891403</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</si>
  <si>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</si>
  <si>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</si>
  <si>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Солнцезащитный стик BY WISHTREND Pore Smoothing Bakuchiol Sun Stick (18г)</t>
  </si>
  <si>
    <t>Солнцезащитный стик BY WISHTREND Pore Smoothing Bakuchiol Sun Stick обеспечивает коже гладкость, здоровый вид и надежную защиту от ультрафиолетовых лучей. Этот стик прошел тестирование в трех лабораториях и доказал свою эффективность, обеспечивая SPF50+ PA++++ защиту от солнца.
Солнцезащитный стик с функцией праймера обеспечивает идеальную защиту и базу под макияж. Продукт создаёт мягкое гладкое основание, а также благодаря содержанию уникальных компонентов, улучшает состояние кожи.
Способ применения: нанесите в качестве последнего этапа ухода после применения остальных средств, распределите равномерно на открытых участках кожи и дайте впитаться. Обновлять в течение дня по мере необходимости.
Объем: 18 г</t>
  </si>
  <si>
    <t>8809572892394</t>
  </si>
  <si>
    <t>Сыворотка противовоспалительная с прополисом BY WISHTREND Propolis Energy Calming Ampoule (1,5мл)</t>
  </si>
  <si>
    <t>Противовоспалительная сыворотка с прополисом BY WISHTREND Propolis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После сыворотки рекомендуем использовать крем By Wishtrend Vitamin 75 Maximizing Cream.
Объём: 1,5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</si>
  <si>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</si>
  <si>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</si>
  <si>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</si>
  <si>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</si>
  <si>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</si>
  <si>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8809572890277</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</si>
  <si>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</si>
  <si>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</si>
  <si>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</si>
  <si>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активирующая BY WISHTREND Energy Boosting Essence (1,5мл)</t>
  </si>
  <si>
    <t>Активирующая бустер-эссенция BY WISHTREN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Объём: 1,5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</si>
  <si>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</si>
  <si>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</si>
  <si>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8809572891427</t>
  </si>
  <si>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</si>
  <si>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</si>
  <si>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</si>
  <si>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</si>
  <si>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</si>
  <si>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</si>
  <si>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</si>
  <si>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</si>
  <si>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</si>
  <si>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</si>
  <si>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</si>
  <si>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</si>
  <si>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</si>
  <si>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</si>
  <si>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</si>
  <si>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</si>
  <si>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</si>
  <si>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</si>
  <si>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Масло гидрофильное CELIMAX Derma Nature Fresh Blackhead Jojoba Cleansing Oil (150мл)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</si>
  <si>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Объём: 150 мл</t>
  </si>
  <si>
    <t>8806050298525</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</si>
  <si>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</si>
  <si>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</si>
  <si>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</si>
  <si>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</si>
  <si>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</si>
  <si>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</si>
  <si>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</si>
  <si>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Набор миниатюр с экстрактм нони CELIMAX The Real Noni Starter Kit (Calming+Radiance)</t>
  </si>
  <si>
    <t>Тонизирующий набор миниатюр с экстрактом нони CELIMAX The Real Noni Starter Kit (Calming+Radiance) подойдет для путешествий или знакомства с линейкой бренда.
Содержание набора: 
-Освежающий тонер для лица с экстрактом нони Celimax The Real Noni Moisture Balancing Toner (20мл)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-Тонизирующая ампульная сыворотка с экстрактом нони Celimax The Real Noni Energy Ampoule (10мл)
Глубоко увлажняет и тонизирует кожу, устраняя сухость и обезвоженность.
Способствует восстановлению барьерной функции кожи.
Оказывает антиоксидантное действие, успокаивает кожу и снимает покраснения.
-Восстанавливающий крем для лица с экстрактом нони Celimax The Real Noni Energy Repair Crea (10мл)
Активно увлажняет, питает и регенерирует, восстанавливает и укрепляет барьерную функцию.
Устраняет сухость и шелушения, препятствуя обезвоживанию ко</t>
  </si>
  <si>
    <t>8809971482349</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</si>
  <si>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</si>
  <si>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</si>
  <si>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</si>
  <si>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</si>
  <si>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</si>
  <si>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</si>
  <si>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</si>
  <si>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</si>
  <si>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8809783321225</t>
  </si>
  <si>
    <t>Пилинг-пэды с BHA-кислотой CELIMAX Ji Woo Gae Heartleaf BHA Peeling Pad (60шт)</t>
  </si>
  <si>
    <t>Тонизирующие пилинг-пэды с BHA-кислотой CELIMAX Ji Woo Gae Heartleaf BHA Peelind Pad устраняют жирный блеск, очищают поры и предотвращают их закупорку, препятствуют появлению чёрных точек и воспалений, не пересушивают и не провоцируют раздражение. Средство обладает противовоспалительными и смягчающими свойствами, выравнивает тон и стимулирует регенерацию. Содержит BHA-кислоту, экстракты хауттюйнии, центеллы и зелёного чая.
Подходит для всех типов кожи.
Способ применения: протрите лицо менее рельефной стороной, чтобы очистить кожу, затем используйте более рельефную сторону для отшелушивания. Впитайте остатки тонирующей эссенции в кожу лёгкими похлопывающими движениями.
Комплектация: 60 шт (230 мл)</t>
  </si>
  <si>
    <t>8809463992615</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</si>
  <si>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</si>
  <si>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8809686388172</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</si>
  <si>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</si>
  <si>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</si>
  <si>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8802070707269</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</si>
  <si>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</si>
  <si>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</si>
  <si>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Тонер для лица с экстрактом плодов нони CELIMAX The Real Noni Moisture Balancing Toner (150мл)</t>
  </si>
  <si>
    <t>8802070708471</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</si>
  <si>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</si>
  <si>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</si>
  <si>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8809606850475</t>
  </si>
  <si>
    <t>Тонер-пэды осветляющие CELIMAX Pore+Dark Spot Brightening Pad (40шт)</t>
  </si>
  <si>
    <t>Тонер-пэды для выравнивания тона и рельефа кожи CELIMAX Pore+Dark Spot Brightening Pad разглаживают текстуру, мягко отшелушивают, уменьшают выраженность постакне и пигментных пятен, дарят здоровое сияние. Пэды борются с тусклостью, осветляют сальные нити, препятствуют появлению пигментации и способствуют сужению расширенных пор, смягчают огрубевшие участки. Содержат ниацинамид, транексамовую кислоту, арбутин, осветляющий растительный комплекс Melazero®V2, экстракты папайи, яблока, сливы и винограда, а также 8 видов гиалуроновой кислоты. Уровень pH 4.3-6.3.
Подходит для всех типов кожи.
Способ применения: после умывания аккуратно протрите лицо пэдом от центра к периферии. Для более интенсивного эффекта нанесите пэды на область с пигментацией и оставьте на коже на 3-5 минут, снимите. Не смывайте остатки эссенции, впитайте её в кожу.
Объем: 40 шт (100 мл)</t>
  </si>
  <si>
    <t>8809743546323</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</si>
  <si>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</si>
  <si>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</si>
  <si>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</si>
  <si>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</si>
  <si>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</si>
  <si>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8809240318119</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</si>
  <si>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</si>
  <si>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</si>
  <si>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</si>
  <si>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</si>
  <si>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</si>
  <si>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8809240319161</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</si>
  <si>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</si>
  <si>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</si>
  <si>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</si>
  <si>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</si>
  <si>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</si>
  <si>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8809240318430</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</si>
  <si>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</si>
  <si>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</si>
  <si>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</si>
  <si>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</si>
  <si>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</si>
  <si>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</si>
  <si>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</si>
  <si>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</si>
  <si>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</si>
  <si>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</si>
  <si>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</si>
  <si>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</si>
  <si>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</si>
  <si>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</si>
  <si>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</si>
  <si>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</si>
  <si>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</si>
  <si>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</si>
  <si>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</si>
  <si>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</si>
  <si>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</si>
  <si>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</si>
  <si>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</si>
  <si>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8809240318508</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</si>
  <si>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</si>
  <si>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</si>
  <si>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8809240318171</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</si>
  <si>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</si>
  <si>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</si>
  <si>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</si>
  <si>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</si>
  <si>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</si>
  <si>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</si>
  <si>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</si>
  <si>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</si>
  <si>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</si>
  <si>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</si>
  <si>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</si>
  <si>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ББ-крем для сияния кожи DEAR, KLAIRS Illuminating Supple Blemish Cream SPF40 PA++ (40мл)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</si>
  <si>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40 мл</t>
  </si>
  <si>
    <t>8809115020109</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</si>
  <si>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</si>
  <si>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</si>
  <si>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</si>
  <si>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</si>
  <si>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</si>
  <si>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</si>
  <si>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</si>
  <si>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</si>
  <si>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</si>
  <si>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</si>
  <si>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</si>
  <si>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</si>
  <si>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</si>
  <si>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</si>
  <si>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</si>
  <si>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</si>
  <si>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</si>
  <si>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</si>
  <si>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</si>
  <si>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</si>
  <si>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</si>
  <si>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</si>
  <si>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</si>
  <si>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</si>
  <si>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</si>
  <si>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8809572890468</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</si>
  <si>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</si>
  <si>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</si>
  <si>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Пенка для умывания DEAR, KLAIRS Gentle Black Facial Cleanser (140мл)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</si>
  <si>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</si>
  <si>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8809572891137</t>
  </si>
  <si>
    <t>Пенка для умывания DEAR, KLAIRS Gentle Black Facial Cleanser (20мл)</t>
  </si>
  <si>
    <t>8809572891243</t>
  </si>
  <si>
    <t>Пенка для умывания DEAR, KLAIRS Gentle Black Facial Cleanser (2мл)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</si>
  <si>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</si>
  <si>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</si>
  <si>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Солнцезащитный крем DEAR, KLAIRS All-day Airy Sunscreen SPF50+A++++ (50мл)</t>
  </si>
  <si>
    <t>8809572891397</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</si>
  <si>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</si>
  <si>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</si>
  <si>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</si>
  <si>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</si>
  <si>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</si>
  <si>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</si>
  <si>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</si>
  <si>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</si>
  <si>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</si>
  <si>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</si>
  <si>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</si>
  <si>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</si>
  <si>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</si>
  <si>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</si>
  <si>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</si>
  <si>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</si>
  <si>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</si>
  <si>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</si>
  <si>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</si>
  <si>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</si>
  <si>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</si>
  <si>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</si>
  <si>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</si>
  <si>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</si>
  <si>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</si>
  <si>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</si>
  <si>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</si>
  <si>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</si>
  <si>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</si>
  <si>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</si>
  <si>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</si>
  <si>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</si>
  <si>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</si>
  <si>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</si>
  <si>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</si>
  <si>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</si>
  <si>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</si>
  <si>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</si>
  <si>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</si>
  <si>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</si>
  <si>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</si>
  <si>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</si>
  <si>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</si>
  <si>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8806133615355</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</si>
  <si>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</si>
  <si>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</si>
  <si>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8806133613801</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</si>
  <si>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</si>
  <si>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</si>
  <si>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</si>
  <si>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</si>
  <si>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</si>
  <si>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</si>
  <si>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</si>
  <si>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</si>
  <si>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</si>
  <si>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</si>
  <si>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</si>
  <si>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</si>
  <si>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</si>
  <si>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</si>
  <si>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</si>
  <si>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</si>
  <si>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</si>
  <si>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</si>
  <si>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</si>
  <si>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</si>
  <si>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</si>
  <si>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</si>
  <si>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</si>
  <si>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</si>
  <si>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</si>
  <si>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</si>
  <si>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8809481762122</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</si>
  <si>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</si>
  <si>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</si>
  <si>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</si>
  <si>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</si>
  <si>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</si>
  <si>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</si>
  <si>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</si>
  <si>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</si>
  <si>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8809481762108</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</si>
  <si>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</si>
  <si>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</si>
  <si>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</si>
  <si>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</si>
  <si>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</si>
  <si>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</si>
  <si>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</si>
  <si>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</si>
  <si>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</si>
  <si>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</si>
  <si>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</si>
  <si>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</si>
  <si>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</si>
  <si>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</si>
  <si>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</si>
  <si>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</si>
  <si>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</si>
  <si>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</si>
  <si>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</si>
  <si>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</si>
  <si>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</si>
  <si>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</si>
  <si>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</si>
  <si>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</si>
  <si>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</si>
  <si>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</si>
  <si>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</si>
  <si>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</si>
  <si>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</si>
  <si>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</si>
  <si>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</si>
  <si>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</si>
  <si>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</si>
  <si>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</si>
  <si>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</si>
  <si>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</si>
  <si>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</si>
  <si>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</si>
  <si>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</si>
  <si>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8809525931927</t>
  </si>
  <si>
    <t>JM SOLUTION</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</si>
  <si>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</si>
  <si>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</si>
  <si>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</si>
  <si>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кремов JM SOLUTION Life Disney Bergamot Beach Hand Cream Set</t>
  </si>
  <si>
    <t>Набор JM SOLUTION Bergamot Beach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Освежающий цитрусовый аромат бергамота дарит хорошее настроение. Лёгкая текстура быстро впитывается, моментально освежает и оставляет приятный увлажняющий финиш, без липкости.
Аромат: цитрусовый, древесный, цветочный.
Способ применения: на чистые сухие руки нанесите крем, распределите по коже плавными массажными движениями.
Объём: 50 мл х 3 шт</t>
  </si>
  <si>
    <t>8809852545521</t>
  </si>
  <si>
    <t>Набор кремов JM SOLUTION Life Disney Fresh Rose Hand Cream Set</t>
  </si>
  <si>
    <t>Набор JM SOLUTION Life Fresh Rose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Лёгкая текстура быстро впитывается, моментально освежает и оставляет приятный увлажняющий финиш, без липкости.
Аромат: роза, цветочный, цитрусовый, зеленый лист.
Способ применения: на чистые сухие руки нанесите крем, распределите по коже плавными массажными движениями.
Объём: 50 мл х 3 шт</t>
  </si>
  <si>
    <t>8809852545538</t>
  </si>
  <si>
    <t>Набор кремов JM SOLUTION Life Disney Sweet Soap Hand Cream Set</t>
  </si>
  <si>
    <t>Набор кремов для рук JM SOLUTION Sweet Soap Hand Cream Set интенсивно увлажняет и питает, защищает от ветра и холода, восстанавливает сухую и обветренную кожу рук. Средства с пудровым ароматом успокаивают и смягчают кожу, устраняя раздражение и ускоряя заживление.
Каждый крем имеет разный дизайн с любимыми персонажами Disney, что делает набор не только полезным, но и эстетичным подарком. 
Средство прошло тестирование: крем не вызывает раздражения, его слабокислотная формула мягко заботится о нежной коже рук, не содержит парабенов. Отлично подходит для ежедневного применения.
Лёгкая кремовая текстура впитывается, не оставляя липкой плёнки, и дарит приятное освежающее чувство увлажнённости. 
Способ применения: на чистую сухую кожу рук нанесите крем, распределите массажными движениями.
Объём: 50 мл х 3 шт</t>
  </si>
  <si>
    <t>8809852545569</t>
  </si>
  <si>
    <t>Набор кремов JM SOLUTION Life Disney Tropical Soda Hand Cream Set</t>
  </si>
  <si>
    <t>Набор кремов JM SOLUTION Life Disney Tropical Soda Hand Cream Set интенсивно увлажняет и питает, защищает от ветра и холода, восстанавливает сухую и обветренную кожу рук.
Лёгкая кремовая текстура впитывается, не оставляя липкой плёнки, и дарит приятное освежающее чувство увлажнённости.
Аромат: тропический фруктовый, свежий цветочный, цитрусовый.
Способ применения: на чистую сухую кожу рук нанесите крем, распределите массажными движениями.
Объём: 50 мл х 3 шт</t>
  </si>
  <si>
    <t>8809852545552</t>
  </si>
  <si>
    <t>Набор тканевых масок для обезвоженной кожи JM SOLUTION Easy Care N.M.F Mask</t>
  </si>
  <si>
    <t>Набор увлажняющих тканевых масок с гиалуроновой кислотой JM SOLUTION Easy Care Hyaluronic Acid Mask идеально подходит в качестве экспресс-средства для того, чтобы вернуть коже здоровый и ухоженный вид. Мгновенно восполняет недостаток влаги в клетках эпидермиса, смягчает огрубевшую кожу и избавляет от сухости. 
Использование масок на регулярной основе поддерживает оптимальный уровень увлажнения, предотвратить обезвоженность и появление шелушений, замедлить процессы старения и избавить от мелких морщин, вызванных сухостью.
Лекало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</si>
  <si>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8809794736339</t>
  </si>
  <si>
    <t>Набор тканевых масок с аминокислотами JM SOLUTION Easy Care Amino Acid Mask Pokemon Summer</t>
  </si>
  <si>
    <t>8809794736452</t>
  </si>
  <si>
    <t>Набор трёхшаговый увлажняющий JM SOLUTION Marine Luminous Pearl Deep Moisture Mask</t>
  </si>
  <si>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
Трехшаговый комплекс удобно брать с собой в поездке, использовать в самолетах и поездах, на даче и т.п.
Способ применения:
1 шаг. После умывания нанести эссенцию легкими похлопывающими движениями.
2 шаг. Достаньте тканевую маску из упаковки, разверните и плотно приложите маску к лицу. Спустя 10-20 минут снимите маску и позвольте впитаться оставшейся эссенции.
3 шаг. Нанесите крем для кожи вокруг глаз на область век и губ. Для лучшего эффекта производитель советует использовать крем на все лицо. 
Объём: Эссенция — 1,5 мл; Маска — 27 мл; Крем для век — 1,5 мл</t>
  </si>
  <si>
    <t>8809505541757</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</si>
  <si>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</si>
  <si>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</si>
  <si>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</si>
  <si>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увлажняющих тканевых масок с гиалуроновой кислотой JM SOLUTION Easy Care Hyaluronic Acid Mask</t>
  </si>
  <si>
    <t>Набор тканевых масок для обезвоженной кожи JM SOLUTION Easy Care N.M.F Mask обеспечивает интенсивное увлажнение, в кратчайшие сроки восполняет недостаток влаги, избавляет от сухости и стянутости. Проводит влагу глубоко в клетки эпидермиса, предупреждает появление процессы дегидратации, поддерживая молодость и здоровье кожи. Набор подходит для ежедневного использования на протяжении 30 дней. 
Яркий дизайн упаковки с персонажами Disney делают набор отличным вариантом подарка тем, кого вы хотите порадовать качественной и эффективной косметикой.
Основа маски выполнена из растительного веганского волокна, которые плотно прилегает к коже, позволяя ей дышать, надёжно фиксируется и передаёт максимум активных веществ.
Подходит для сухой и обезвоженной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При не</t>
  </si>
  <si>
    <t>8809794736230</t>
  </si>
  <si>
    <t>Набор успокаивающих масок с экстрактом меда JM SOLUTION Disney Quick Routine Nourishing Honey</t>
  </si>
  <si>
    <t>Набор успокаивающих масок с экстрактом меда JM SOLUTION Disney Collection Quick Routine Nourishing Honey повышает защитные функции дермы, улучшает структуру кожи, восстанавливает обменные процессы в эпидермисе, ускоряет кожный метаболизм и регенерацию клеток. Средство устраняет ороговевшие частицы с поверхности лица, повышает упругость и плотность тканей, а также стимулирует выработку природного коллагена и выравнивает тон лица.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</si>
  <si>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8809852546214</t>
  </si>
  <si>
    <t>Набор успокаивающих тканевых масок с CICA-комплексом JM SOLUTION Easy Care Cica Mask</t>
  </si>
  <si>
    <t>Набор успокаивающих тканевых масок с CICA-комплексом JM SOLUTION Easy Care Cica Mask в кратчайшие сроки позволяет избавиться от покраснений и снять зуд, успокоит раздражённую кожу и устранит сухость. Обладает комплексным действием, восстанавливает целостность кожных покровов и заживляет повреждения, помогает в лечении акне и розацеа. 
Регулярное использование масок поможет уменьшить выраженность куперозной сетки, укрепить капилляры и снизить чувствительность тканей. Дополнительно стимулирует процессы регенерации и клеточного обновления.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сухой, комбинированной и чувствительной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t>
  </si>
  <si>
    <t>8809794736506</t>
  </si>
  <si>
    <t>Патчи гидрогелевые с шёлком и золотом JM SOLUTION Golden Cocoon Home Esthetic Eye Patch (60шт)</t>
  </si>
  <si>
    <t>Гидрогелевые патчи с шёлком и золотом JM SOLUTION Golden Cocoon Home Esthetic Eye Patch обладают ревитализирующим действием, мгновенно устраняют сухость и удерживают в клетках эпидермиса достаточное количество влаги. Патчи пропитаны эссенцией, которая содержит протеины кокона золотого шелкопряда, оказывают осветляющее и омолаживающее действие.
Подходят для использования в области под глазами, а также в зоне носогубных складок и межбровья.
Способ применения: извлеките патчи при помощи лопатки, приложите на необходимые участки кожи и снимите через 20-30 минут. Оставшуюся эссенцию распределите по лицу массажными движениями и дайте впитаться.
Комплектация: 60 шт (90 г)</t>
  </si>
  <si>
    <t>8809505544833</t>
  </si>
  <si>
    <t>Солнцезащитный спрей с жемчугом JM SOLUTION Marine Luminous Pearl Sun Spray (180мл)</t>
  </si>
  <si>
    <t>Солнцезащитный спрей JM 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</si>
  <si>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8809505541924</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</si>
  <si>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</si>
  <si>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</si>
  <si>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8809505542204</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</si>
  <si>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</si>
  <si>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</si>
  <si>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8809852544722</t>
  </si>
  <si>
    <t>Тканевая маска антивозрастная JM SOLUTION Disney Collection Honey Luminous Royal Propolis Mask</t>
  </si>
  <si>
    <t>Тканевая маска антивозрастная JM SOLUTION Disney Collection Honey Luminous Royal Propolis Mask
Способ применения: на очищенную кожу положить маску. Подержать 20 минут, снять и вбить остатки эссенции подушечками пальцев.
Объём: 30 мл</t>
  </si>
  <si>
    <t>8809852548911</t>
  </si>
  <si>
    <t>Тканевая маска антиоксидантная с фуллереном и пептидами JM SOLUTION Aqua Fullerene Mask</t>
  </si>
  <si>
    <t>Антиоксидантная тканевая маска с фуллереном и пептидами JM SOLUTION Aqua Fullerene Mask восполняет недостаток влаги, устраняет сухость и обезвоженность и восстанавливает гидролипидный баланс. Делает кожу гладкой и упругой, возвращает здоровый, отдохнувший вид. Содержит комплекс пептидов, морскую воду, бифидобактерии и фуллерен.
Главным действующим компонентом маски является фуллерен — молекула, представляющая собой замкнутую сферу из 60 атомов углерода. Фуллерен является мощнейшим антиоксидантом, увеличивает иммунитет кожи и укрепляет защитный слой. Предотвращает преждевременное старение и увядание кожи, повышает тонус и упругость.
Тканевая основа щедро пропитана антиоксидантной эссенцией. Маска плотно прилегает к коже, улучшая усвояемость активных компонентов и повышая эффективность средства.
Подходит для всех типов кожи.
Способ применения: достаньте маску из упаковки, расправьте её и плотно приложите к коже лица. Оставьте на 15-20 минут. Уберите маску. Остатки эссенции мя</t>
  </si>
  <si>
    <t>Тканевая маска выравнивающая с экстрактом папайи JM SOLUTION Tropical Papaya Mask</t>
  </si>
  <si>
    <t>Выравнивающая тканевая маска с папайей JM SOLUTION Tropical Papaya Mask деликатно отшелушивает роговой слой, удаляет омертвевшие частицы, делает кожу гладкой и сияющей. Избавляет от шелушения, выравнивает рельеф, готовит к нанесению макияжа. Увлажняет, смягчает огрубевшую текстуру и шероховатые участки, нормализует гидролипидный баланс. Содержит экстракт папайи, AHA, BHA, PHA и LHA-кислоту, пробиотики, фермент аспергилла, 9 видов гиалуроновой кислоты, аргинин, аллантоин и морскую воду.
Подходит для всех типов кожи.
Способ применения: после умывания и тонизирования распределите маску по лицу, снимите через 10-20 минут, лёгкими похлопывающими движениями впитайте остатки эссенции.
Объём: 28 мл</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</si>
  <si>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</si>
  <si>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</si>
  <si>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</si>
  <si>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</si>
  <si>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для упругости кожи с протеинами шелка JM SOLUTION Water Luminous Silky Cocoon Mask</t>
  </si>
  <si>
    <t>Маска для упругости кожи JM 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35 мл</t>
  </si>
  <si>
    <t>8809505543096</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</si>
  <si>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</si>
  <si>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</si>
  <si>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</si>
  <si>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</si>
  <si>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осветляющая с экстрактом мангостина JM SOLUTION Tropical Mangosteen Mask</t>
  </si>
  <si>
    <t>Осветляющая тканевая маска с мангостином JM SOLUTION Tropical Mangosteen Mask выравнивает тон, уменьшает выраженность пигментации, успокаивает и увлажняет, смягчает кожу. Снимает раздражение и покраснение, подавляет воспалительный процесс, снижает чувствительность. Содержит гидролизованный экстракт мангостина, 9 видов гиалуроновой кислоты, арбутин, ниацинамид, экстракты хауттюйнии, чайного дерева, пантенол, аргинин, бетаин и аллантоин.
Мягко осветляет веснушки, следы от акне и другие неровности тона. Дарит здоровое сияние.
Подходит для всех типов кожи.
Способ применения: после умывания и тонизирования распределите маску по лицу, снимите через 10-20 минут, впитайте остатки эссенции лёгкими похлопывающими движениями.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</si>
  <si>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</si>
  <si>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</si>
  <si>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</si>
  <si>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</si>
  <si>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</si>
  <si>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</si>
  <si>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</si>
  <si>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</si>
  <si>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</si>
  <si>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</si>
  <si>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</si>
  <si>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</si>
  <si>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8809852545088</t>
  </si>
  <si>
    <t>Тканевая маска с гиалуроновой кислотой JM SOLUTION Water Luminous S.O.S. Ampoule Hyaluronic Mask</t>
  </si>
  <si>
    <t>Ультратонкая ампульная маска JM SOLUTION Water Luminous S.O.S. Ampoule Hyaluronic Mask с гиалуроновой кислотой. Интенсивно увлажняет и мгновенно устраняет сухость и тусклость, способствует удержанию влаги в клетках, предотвращает обезвоженность.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30 мл</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</si>
  <si>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</si>
  <si>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</si>
  <si>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</si>
  <si>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</si>
  <si>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</si>
  <si>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</si>
  <si>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</si>
  <si>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</si>
  <si>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</si>
  <si>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</si>
  <si>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кофеином и копи-лувак JM SOLUTION The Origin Luwak Coffee Mask</t>
  </si>
  <si>
    <t>Тонизирующая тканевая маска с кофеином и копи-лувак JM SOLUTION The Origin Luwak Coffee Mask увлажняет и освежает, снимает отёчность, придаёт ровный тон и гладкую текстуру. Устраняет сухость и чувство стянутости, повышает натуральный увлажняющий фактор (НУФ или NMF), укрепляет влагоудерживающий барьер. Успокаивает, поддерживает эластичность и упругость, оказывает интенсивное антиоксидантное действие. Содержит кофеин, экстракты и масла семян аравийского кофе и кофе канефора, аминокислоты, аллантоин, трегалозу, пантенол, аргинин, Sodium PCA, гиалуроновую кислоту и мочевину.
Подходит для всех типов кожи.
Способ применения: после умывания и тонизирования удалите с маски защитную плёнку, нанесите маску на кожу, распределите по лицу. Спустя 10-20 минут снимите маску, лёгкими похлопывающими движениями впитайте остатки эссенции.
Объём: 30 мл</t>
  </si>
  <si>
    <t>8809794738470</t>
  </si>
  <si>
    <t>Тканевая маска с муцином улитки JM SOLUTION Active Pink Snail Brightening Mask Prime</t>
  </si>
  <si>
    <t>Ультратонкая маска с муцином улитки JM SOLUTION Active Pink Snail Brightening Mask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Подходит для всех типов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</si>
  <si>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</si>
  <si>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</si>
  <si>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пантенолом и CICA-комплексом JM SOLUTION Panthelene Intensive Barrier Mask</t>
  </si>
  <si>
    <t>Увлажняющая маска с пантенолом и CICA-комплексом JM SOLUTION Panthelene Intensive Barrier Mask моментально устраняет стянутость, восстанавливает естественный водно-липидный баланс и предупреждает обезвоженность и дегидратацию. Маска успокаивает раздраженную кожу, устраняет покраснения и выравнивает тон. Содержит пантенол, разномолекулярную гиалуроновую кислоту и CICA-комплекс.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</si>
  <si>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</si>
  <si>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</si>
  <si>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</si>
  <si>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</si>
  <si>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</si>
  <si>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</si>
  <si>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</si>
  <si>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</si>
  <si>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</si>
  <si>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</si>
  <si>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</si>
  <si>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</si>
  <si>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</si>
  <si>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жасмина JM SOLUTION Active Jasmin Tone Up Mask Ultimate</t>
  </si>
  <si>
    <t>Тканевая маска для выравнивания тона с экстрактом жасмина JM SOLUTION Active Jasmin Tone Up Mask Ultimate делает кожу эластичной и увлажненной, оказывает расслабляющее действие и снимает стресс кожи. Концентрированные активные компоненты маски успокаивают, поддерживают чистоту и баланс кожи, выравнивают тон и возвращают коже упругость и здоровый тон.
Способ применения: извлеките маску из упаковки. Затем расположите маску на поверхности очищенной, тонизированной кожи и оставьте на 15-20 минут. Аккуратно снимите маску и легко помассируйте, чтобы увлажняющая сыворотка впиталась. Для достижения лучшего эффекта рекомендуется повторять процедуру 2-3 раза в неделю. При обнаружении чувствительности к компонентам прекратить использование.
Объем: 30мл</t>
  </si>
  <si>
    <t>8809711710183</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</si>
  <si>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</si>
  <si>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</si>
  <si>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</si>
  <si>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</si>
  <si>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</si>
  <si>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</si>
  <si>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 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</si>
  <si>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</si>
  <si>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</si>
  <si>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</si>
  <si>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</si>
  <si>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</si>
  <si>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</si>
  <si>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кофе JM SOLUTION The Natural Coffee Mask Calming</t>
  </si>
  <si>
    <t>Успокаивающая тканевая маска с экстрактом кофе JM SOLUTION The Natural Coffee Mask Calming прекрасно тонизирует и освежает кожу, снимает покраснения и зуд, интенсивно увлажняет и помогает избавиться от отёков. Содержит в своём составе экстракт кофе арабика, какао, кофеин, гиалуроновую кислоты и комплекс аминокислот.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Подходит для всех типов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Объём: 30 мл</t>
  </si>
  <si>
    <t>8809711717823</t>
  </si>
  <si>
    <t>Тканевая маска с экстрактом ласточкиного гнезда JM SOLUTION Active Birds' Nest Moisture Mask</t>
  </si>
  <si>
    <t>Ультратонкая тканевая маска с ласточкиным гнездом JM 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</si>
  <si>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8809505547650</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</si>
  <si>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</si>
  <si>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</si>
  <si>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</si>
  <si>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</si>
  <si>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</si>
  <si>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</si>
  <si>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</si>
  <si>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8809711711883</t>
  </si>
  <si>
    <t>Тканевая маска с экстрактом мёда и красного женьшеня JM SOLUTION The Origin Honey Red Ginseng Mask</t>
  </si>
  <si>
    <t>Питательная тканевая маска с мёдом и красным женьшенем JM SOLUTION The Origin Honey Red Ginseng Mask смягчает и увлажняет кожу, разглаживает и выравнивает рельеф, повышает эластичность и упругость. Устраняет сухость и дискомфортное чувство стянутости, укрепляет, восстанавливает огрубевшие и шероховатые участки, замедляет процесс старения. Повышает натуральный увлажняющий фактор (НУФ или NMF), удерживает влагу и препятствует её испарению. Содержит экстракты мёда, прополиса и маточного молочка, экстракт и воду красного женьшеня, аллантоин, аргинин, Sodium PCA, бетаин, аминокислоты, мочевину и токоферол.
Подходит для всех типов кожи.
Способ применения: после умывания и тонизирования удалите с маски защитную плёнку, нанесите маску на лицо, снимите через 10-20 минут, слегка похлопайте по коже подушечками пальцев, чтобы впитать остатки эссенциии.
Объём: 30 мл</t>
  </si>
  <si>
    <t>8809794738494</t>
  </si>
  <si>
    <t>Тканевая маска с экстрактом моркови JM SOLUTION Green Dear Rabbit Carrot Mask</t>
  </si>
  <si>
    <t>Успокаивающая тканевая маска с экстрактом моркови JM SOLUTION Green Dear Rabbit Carrot Mask уменьшает очаги воспаления, препятствует развитию акне и угревой сыпи, снимает неприятные ощущения и зуд. Маска приятно освежает кожу, ускоряет заживление раздражений. Содержит экстракт моркови, пантенол, аллантоин и трегалозу.
Тканевая основа маски щедро пропитана эссенцией, плотно прилегает к коже, обеспечивая максимальный эффект от использования маски.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Объём: 30 мл</t>
  </si>
  <si>
    <t>8809711715331</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</si>
  <si>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</si>
  <si>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</si>
  <si>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</si>
  <si>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орхидеи JM SOLUTION Active Orchid Moisture Mask Ultimate</t>
  </si>
  <si>
    <t>Тканевая маска увлажняющая с экстрактом орхидеи JM SOLUTION Active Orchid Moisture Mask Ultimate бережно позаботится о коже нуждающейся в гидратации. Маска глубоко увлажняет эпидермис, насыщает его влагой, надолго сохраняет ее внутри, устраняет сухость, стянутость и шелушения, борется с обезвоженностью, моментально дарит ощущение комфорта и напитанности кожи. В состав входит экстракт орхидеи, он обладает тонизирующим и противовоспалительным эффектом, смягчает кожу и запускает процессы регенерации, нормализует баланс влаги в коже, также известен своими высокими антиоксидантными свойствами. Комплекс пробиотиков в составе запускает синтез коллагена в коже, улучшает обменные процессы в клетках. Глубоко увлажняет и питает кожу, надолго задерживает влагу внутри. Борется с воспалениями, способствует формированию правильной флоры на коже. Прекрасно работает с сухой поврежденной кожей, поддерживает ее увлажненность.
Способ применения: извлеките маску из упаковки. Затем расположите маску на</t>
  </si>
  <si>
    <t>Тканевая маска с экстрактом прополиса JM SOLUTION Honey Luminous Royal Propolis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</si>
  <si>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</si>
  <si>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</si>
  <si>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</si>
  <si>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</si>
  <si>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</si>
  <si>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</si>
  <si>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</si>
  <si>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</si>
  <si>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</si>
  <si>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</si>
  <si>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</si>
  <si>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</si>
  <si>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</si>
  <si>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8809852544944</t>
  </si>
  <si>
    <t>Тканевая маска с экстрактом центеллы и ретинолом JM SOLUTION Disney Duo Up Cica Retinol Mask</t>
  </si>
  <si>
    <t>Восстанавливающая тканевая маска с экстрактом центеллы и ретинолом JM SOLUTION Disney Collection Duo Up Cica Retinol Mask ускоряет процесс регенерации тканей, стимулирует клеточное обновление, оказывает длительное антиоксидантное действие, снижая вероятность образования свободных радикалов, провоцирующих фотостарение.
Маска мягко увлажняет и разглаживает грубые участки кожи, способствует заживлению поврежденных областей и обладает противовоспалительным и успокаивающим эффектом.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</si>
  <si>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8809852549840</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</si>
  <si>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</si>
  <si>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</si>
  <si>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</si>
  <si>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</si>
  <si>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</si>
  <si>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</si>
  <si>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Тканевая маска с экстрактом эдельвейса JM SOLUTION Edelweiss Glacier Water Alps Mask Snow</t>
  </si>
  <si>
    <t>Тканевая маска с экстрактом эдельвейса и ледниковой водой Альп JM SOLUTION Edelweiss Glacier Water Alps Mask Snow обеспечивает увлажнение и повышает упругость кожи. Сбалансированный минеральный состав ледниковой воды обеспечивает интенсивное увлажнение, улучшает проникновение активных компонентов, оказывает успокаивающее действие, даря ощущение комфорта и свежести. Экстракт эдельвейса является мощным антиоксидантом, оказывающим защитное, смягчающее и противовоспалительное действие, защищает клетки кожи от различных повреждений и препятствует процессам старения.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30мл</t>
  </si>
  <si>
    <t>8809711711913</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</si>
  <si>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</si>
  <si>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</si>
  <si>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</si>
  <si>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</si>
  <si>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</si>
  <si>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увлажняющая с витаминами JM SOLUTION Disney Duo Up Vita C Hya Mask</t>
  </si>
  <si>
    <t>Тканевая маска увлажняющая с витаминами JM SOLUTION Disney Collection Duo Up Vita C Hya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Маска нивелирует негативное влияние ультрафиолета, препятствует окислению клеток и замедляет фотостарение.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</si>
  <si>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8809852549826</t>
  </si>
  <si>
    <t>Тканевая маска увлажняющая с экстрактом кокоса JM SOLUTION Tropical Coconut Mask</t>
  </si>
  <si>
    <t>Увлажняющая тканевая маска с кокосом JM SOLUTION Tropical Coconut Mask восполняет недостаток влаги, устраняет сухость и ощущение стянутости, восстанавливает здоровый гидролипидный баланс. Удерживает влагу в коже и препятствует её испарению, укрепляет естественный защитный барьер, смягчает и разглаживает. Содержит экстракт и масло кокоса, сквалан, 9 видов гиалуроновой кислоты, масла авокадо и сладкого миндаля, аргинин, трегалозу и бетаин.
Тонкое тканевое лекало плотно прилегает к коже, повторяя контуры лица.
Подходит для всех типов кожи.
Способ применения: после умывания и тонизирования распределите маску по коже, подождите 10-20 минут, снимите маску и похлопывающими движениями впитайте остатки эссенции.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</si>
  <si>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</si>
  <si>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</si>
  <si>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Тонер для лица с экстрактом жемчуга JM SOLUTION Marine Luminous Pearl Deep Moisture Toner (600мл)</t>
  </si>
  <si>
    <t>Тонер для лица с экстрактом жемчуга JM SOLUTION Marine Luminous Pearl Deep Moisture Toner насыщает кожу влагой и полезными микроэлементами, которые помогают разглаживать морщинки и уменьшать видимость пигментных пятен.
-Экстракт жемчуга уменьшает пигментацию, улучшает цвет лица, смягчает, придаёт гладкость. Подтягивает овал лица, омолаживает, улучшает тон кожи.
-Морская вода оказывает антисептическое действие, ускоряет заживление, снимает воспаления. Обладает дренажными свойствами, разглаживает.
-Экстракт морской водоросли Карраген оказывает омолаживающий и антиоксидантный эффект, стимулирует выработку коллагена.
-Морской коллаген придает мягкость и упругость, повышает эластичность и разглаживает морщинки, удерживает влагу в эпидермисе, повышая эластичность.
Подходит для всех типов кожи.
Способ применения: смочить средством ватный диск и протереть им кожу лица сразу после умывания.
Объём: 600 мл</t>
  </si>
  <si>
    <t>8809505543409</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</si>
  <si>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</si>
  <si>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</si>
  <si>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</si>
  <si>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</si>
  <si>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</si>
  <si>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</si>
  <si>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</si>
  <si>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</si>
  <si>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8809852549888</t>
  </si>
  <si>
    <t>KAINE</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</si>
  <si>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</si>
  <si>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</si>
  <si>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8809738596258</t>
  </si>
  <si>
    <t>Набор миниатюр KAINE Travel Kit</t>
  </si>
  <si>
    <t>Набор миниатюр KAINE Travel Kit состоит из 4 продуктов-бестселлеров бренда. Действие средств направлено на снижение чувствительности кожи и восстановление её защитных функций. Веганские формулы не содержат парабенов, минеральных масел, искусственных красителей и отдушек.
Комплектация: 
-Гель для умывания Kaine Rosemary Relief Gel Cleanser (30 мл)07.11.2026
-Ампульный тонер Kaine Kombu Balancing Ampoule Toner (30 мл)13.11.2026
-Восстанавливающий аква-крем Kaine Green Calm Aqua Cream (10 мл) 07.11.2026
-Солнцезащитный крем Kaine Green Fit Pro Sun SPF 50+ PA++++ (10 мл)12.12.2026
-Нейлоновая косметичка: 13 см*9 см*5,5 см.
Способ применения: 
-Гель для умывания: вспеньте в ладонях небольшое количество средства в ладонях, нанесите на кожу, распределите по лицу массирующими движениями, смойте водой.
-Ампульный тонер: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-Вос</t>
  </si>
  <si>
    <t>8809954941276</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</si>
  <si>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</si>
  <si>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</si>
  <si>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</si>
  <si>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</si>
  <si>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</si>
  <si>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</si>
  <si>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</si>
  <si>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</si>
  <si>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</si>
  <si>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</si>
  <si>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</si>
  <si>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</si>
  <si>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</si>
  <si>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</si>
  <si>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8809954941245</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</si>
  <si>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</si>
  <si>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</si>
  <si>
    <t>8809738595756</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</si>
  <si>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</si>
  <si>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</si>
  <si>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</si>
  <si>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</si>
  <si>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</si>
  <si>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</si>
  <si>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</si>
  <si>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</si>
  <si>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</si>
  <si>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</si>
  <si>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</si>
  <si>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</si>
  <si>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8809082398911</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</si>
  <si>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</si>
  <si>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</si>
  <si>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09.11.2026</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</si>
  <si>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</si>
  <si>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</si>
  <si>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</si>
  <si>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</si>
  <si>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</si>
  <si>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</si>
  <si>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</si>
  <si>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</si>
  <si>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</si>
  <si>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</si>
  <si>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</si>
  <si>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</si>
  <si>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</si>
  <si>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</si>
  <si>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</si>
  <si>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</si>
  <si>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</si>
  <si>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</si>
  <si>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</si>
  <si>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</si>
  <si>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</si>
  <si>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</si>
  <si>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</si>
  <si>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</si>
  <si>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8809730951475</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</si>
  <si>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</si>
  <si>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</si>
  <si>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</si>
  <si>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</si>
  <si>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</si>
  <si>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</si>
  <si>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</si>
  <si>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</si>
  <si>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</si>
  <si>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</si>
  <si>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</si>
  <si>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</si>
  <si>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</si>
  <si>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</si>
  <si>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</si>
  <si>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</si>
  <si>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</si>
  <si>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</si>
  <si>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</si>
  <si>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</si>
  <si>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</si>
  <si>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</si>
  <si>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</si>
  <si>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</si>
  <si>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</si>
  <si>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</si>
  <si>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</si>
  <si>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8809670682071</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</si>
  <si>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</si>
  <si>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</si>
  <si>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8809670682064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</si>
  <si>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</si>
  <si>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</si>
  <si>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</si>
  <si>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PYUNKANG YUL</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</si>
  <si>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</si>
  <si>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</si>
  <si>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</si>
  <si>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</si>
  <si>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</si>
  <si>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</si>
  <si>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</si>
  <si>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</si>
  <si>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</si>
  <si>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</si>
  <si>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</si>
  <si>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</si>
  <si>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</si>
  <si>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</si>
  <si>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</si>
  <si>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</si>
  <si>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</si>
  <si>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</si>
  <si>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</si>
  <si>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</si>
  <si>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</si>
  <si>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</si>
  <si>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8809486682609</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</si>
  <si>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</si>
  <si>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</si>
  <si>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</si>
  <si>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</si>
  <si>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</si>
  <si>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</si>
  <si>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</si>
  <si>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</si>
  <si>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</si>
  <si>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</si>
  <si>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</si>
  <si>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</si>
  <si>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</si>
  <si>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</si>
  <si>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</si>
  <si>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</si>
  <si>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</si>
  <si>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</si>
  <si>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</si>
  <si>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</si>
  <si>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</si>
  <si>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</si>
  <si>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</si>
  <si>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</si>
  <si>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</si>
  <si>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</si>
  <si>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</si>
  <si>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</si>
  <si>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</si>
  <si>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</si>
  <si>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</si>
  <si>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</si>
  <si>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</si>
  <si>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</si>
  <si>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</si>
  <si>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</si>
  <si>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</si>
  <si>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</si>
  <si>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</si>
  <si>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</si>
  <si>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</si>
  <si>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</si>
  <si>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</si>
  <si>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</si>
  <si>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</si>
  <si>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</si>
  <si>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</si>
  <si>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</si>
  <si>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</si>
  <si>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</si>
  <si>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</si>
  <si>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</si>
  <si>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</si>
  <si>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</si>
  <si>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</si>
  <si>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</si>
  <si>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</si>
  <si>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</si>
  <si>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</si>
  <si>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</si>
  <si>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ROUND LAB</t>
  </si>
  <si>
    <t>Солнцезащитный крем для проблемной кожи с морской водой ROUND LAB 1025 Dokdo Sunscreen (50мл)</t>
  </si>
  <si>
    <t>Солнцезащитный крем для проблемной кожи с морской водой ROUND LAB 1025 Dokdo Sunscreen SPF50+ PA++++ надёжно защищает от ультрафиолета самую чувствительную кожу, не провоцирует жирный блеск, имеет нежную кремовую текстуру. Увлажняет, защищает от UVA- и UVB-лучей, контролирует работу сальных желёз. Некомедогенная формула содержит морскую воду, себорегулирующий комплекс Aczero Complex, гиалуроновую кислоту, ниацинамид, пантенол и безопасные химические УФ-фильтры нового поколения.
Подходит для нормальной, комбинированной, чувствительной, жирной и проблемной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</si>
  <si>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8809782557298</t>
  </si>
  <si>
    <t>Солнцезащитный тонирующий крем ROUND LAB Birch Juice Moisturizing Tone-Up Sunscreen (50мл)</t>
  </si>
  <si>
    <t>Тонирующий солнцезащитный крем ROUND LAB Birch Juice Moisturizing Tone-Up Sunscreen SPF50+ PA++++ подстраивается под тон кожи и защищает от ультрафиолета, предотвращая фотостарение, появление пигментации и солнечных ожогов. Средство образует тонкое и гладкое покрытие, которое выравнивает тон, слегка маскирует покраснение и уменьшает видимость расширенных пор. Содержит физические и фотостабильные химические УФ-фильтры, берёзовый сок, глицерил глюкозид, витамин C, масла сосны и ромашки, а также аллантоин и экстракт портулака.
Подходит для всех типов кожи.
Способ применения: после всех этапов дневного ухода нанесите примерно 1,2 мл средства на лицо и шею, а также нанесите санскрин на другие открытые участки кожи за 20-30 минут до выхода на улицу. При нахождении под прямыми солнечными лучами (например, на пляже) обновляйте защитный слой каждые 2-3 часа.
Объём: 50 мл</t>
  </si>
  <si>
    <t>8809864769977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</si>
  <si>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</si>
  <si>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</si>
  <si>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</si>
  <si>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</si>
  <si>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</si>
  <si>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8809624723133</t>
  </si>
  <si>
    <t>SKIN1004</t>
  </si>
  <si>
    <t>Комплексная зомби-маска с 9 эффектами SKIN1004 Zombie Pack and Activator Kit</t>
  </si>
  <si>
    <t>Комплексная зомби-маска SKIN1004 Zombie Pack &amp; Activator Kit - хит корейского рынка, завоевавший сердца потребителей доступной ценой и мгновенным эффектом, главным преимуществом которой являются мгновенный результат и доступность.  Одна процедура заменяет полноценный поход к косметологу. Также использование маски поможет определить вам проблемные зоны вашего лица – подсыхая, маска, путём образования трещинок на некоторых участках, подскажет о недостатке влаги, а образование волн укажут на недостаток упругости. Набор рассчитан на 8 процедур + кисть для нанесения в комплекте. Маску рекомендуется применять 1-2 раза в неделю, в зависимости от состояния кожи. Особенно эффективна в уходе за увядающей кожей. Маска выполняет 9 функций: увлажнение, лифтинг, осветление, сужение пор, восстановление эластичности, удаление ороговевших частичек кожи, восстановление гидро-липидного барьера кожи, придание свежести и упругости. Самое главное действие этой маски - она стягивает поры, делает лицо более у</t>
  </si>
  <si>
    <t>8809576260557</t>
  </si>
  <si>
    <t>Крем охлаждающий с экстрактом центеллы SKIN1004 Madagascar Centella Soothing Cream (75мл)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</si>
  <si>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75 мл</t>
  </si>
  <si>
    <t>8809576261134</t>
  </si>
  <si>
    <t>Крем питательный с экстрактом центеллы SKIN1004 Madagascar Centella Cream (30мл)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</si>
  <si>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30 мл</t>
  </si>
  <si>
    <t>8809576261318</t>
  </si>
  <si>
    <t>Крем питательный с экстрактом центеллы SKIN1004 Madagascar Centella Cream (75мл)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</si>
  <si>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75 мл</t>
  </si>
  <si>
    <t>8809576260441</t>
  </si>
  <si>
    <t>Маска глиняная с зелёным чаем SKIN1004 Zombie Beauty By Witch Pack</t>
  </si>
  <si>
    <t>Успокаивающая глиняная маска с зелёным чаем SKIN1004 Zombie Beauty By Witch Pack снимает раздражение и покраснение, приятно охлаждает при нанесении, делает кожу мягкой, чистой и сияющей. Средство очищает поры, осветляет чёрные точки и сальные нити, выравнивает тон. Формула, основанная на гидролате зелёного чая, содержит глину, пантенол, экстракты центеллы и алоэ вера, а также молочную кислоту. 
В основе формулы — 71% гидролата зелёного чая. В состав также входит порошок, экстракт масло листьев зелёного чая: такая комбинация эффективно тонизирует, освежает и обеспечивает мощную антиоксидантную защиту клеток от окисления, продлевая молодость кожи.
Гипоаллергенная маска не вызывает раздражения. Формат пирамидок обеспечивает гигиеничное использование средства. В набор входит мини-кисть для нанесения маски.
Подходит для всех типов кожи.
Способ применения: нанесите маску на очищенную кожу с помощью кисточки или руками. Распределите по лицу, избегая области вокруг глаз и губ. Через 10-15</t>
  </si>
  <si>
    <t>8809913830207</t>
  </si>
  <si>
    <t>Маска кремовая с экстрактом тыквы и мёда SKIN1004 Zombie Beauty By Pumpkin Pack</t>
  </si>
  <si>
    <t>Питательная кремовая маска с тыквой и мёдом SKIN1004 Zombie Beauty By Pumpkin Pack увлажняет, смягчает и разглаживает кожу, оживляя и придавая естественное сияние. Средство устраняет шелушение и сухость, уменьшает выраженность морщин и заряжает энергией. Формула, основанная на экстракте тыквы, содержит мёд, прополис и маточное молочко, а также трегалозу, аденозин и керамиды. 
В набор входит мини-кисть для нанесения маски.
Подходит для нормальной, комбинированной и сухой кожи.
Способ применения: нанесите маску на лицо, распределите по коже с помощью мини-кисточки или руками, избегая области вокруг глаз и губ, и слегка похлопайте подушечками пальцев.
Комплектация: 4г*16 шт.</t>
  </si>
  <si>
    <t>8809576260885</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</si>
  <si>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</si>
  <si>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</si>
  <si>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8809576261226</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</si>
  <si>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</si>
  <si>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</si>
  <si>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8809576261219</t>
  </si>
  <si>
    <t>Пэды с экстрактом центеллы SKIN1004 Madagascar Centella Quick Calming Pad (70шт)</t>
  </si>
  <si>
    <t>Успокаивающие пэды с центеллой SKIN1004 Madagascar Centella Quick Calming Pad моментально снимают раздражение и покраснение, смягчают и восстанавливают кожу, снижают чувствительность к внешним раздражителям и дарят приятное чувство комфорта. Средство на основе 49% центеллы содержит пантенол и гиалуроновую кислоту для укрепления влагоудержиающего барьера, который предотвращает сухость. Пэды имеют мягкую и эластичную тканевую основу в форме полумесяца, которая подходит для разных зон лица и не раздражает кожу при использовании. 
Подходит для всех типов кожи.
Способ применения: после очищения и тонизирования нанесите пэды на область под глазами или другую зону лица на 3-5 минут. Снимите, продолжайте уход.
Объём: 130 мл (70 шт)
Диаметр: 7 см</t>
  </si>
  <si>
    <t>8809576261387</t>
  </si>
  <si>
    <t>Сыворотка осветляющая SKIN1004 Madagascar Centella Tone Brightening Capsule Ampoule (100мл)</t>
  </si>
  <si>
    <t>Осветляющая ампула SKIN1004 Madagascar Centella Tone Brightening Capsule Ampoule оказывает осветляющее воздействие на кожу, помогает бороться с пигментными пятнами, а также придает сияние.
Ампула содержит особый запатентованный ингредиент, который является натуральной вытяжкой экстракта известной Центеллы Азиатской (Мадекасосид).
Оказывает эффективное действие на синтез меланина, блокируя его, тем самым защищая кожу от появления пигментных пятен и осветляя их. Помимо этого, являясь производной центеллы, также имеет успокаивающие свойства.
Состав ампулы был также усилен тремя осветляющими ингредиентами - Ниацинамид (4%), Транексамовая кислота (2%) и 3-О-Этил Аскорбиновая кислота.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Объем: 100 мл</t>
  </si>
  <si>
    <t>8809576261172</t>
  </si>
  <si>
    <t>Сыворотка с экстрактом центеллы SKIN1004 Madagascar Centella Ampoule (100мл)</t>
  </si>
  <si>
    <t>Ампула из 100% экстракта центеллы азиатской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100 мл</t>
  </si>
  <si>
    <t>8809576260663</t>
  </si>
  <si>
    <t>Сыворотка с экстрактом центеллы SKIN1004 Madagascar Centella Hyalu-Cica Blue Serum (30мл)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</si>
  <si>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30 мл</t>
  </si>
  <si>
    <t>8809576261059</t>
  </si>
  <si>
    <t>Сыворотка с экстрактом центеллы SKIN1004 Madagascar Centella Hyalu-Cica Blue Serum (50мл)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</si>
  <si>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50 мл</t>
  </si>
  <si>
    <t>8809576260717</t>
  </si>
  <si>
    <t>Сыворотка увлажняющая SKIN1004 Madagascar Centella Hyalu-Cica First Ampoule (100мл)</t>
  </si>
  <si>
    <t>Увлажняющая ампула с центеллой SKIN1004 Madagascar Centella Hyalu-Cica First Ampoule прекрасно подходит в качестве первого этапа ухода после очищения: средство интенсивно насыщает влагой и готовит кожу к последующим средствам, повышая их эффективность и позволяя активам проникать глубже. Средство прекрасно справляется с сухостью и улучшает действие других увлажняющих средств. Содержит комплекс Hyalu-Cica, состоящий из центеллы и гиалуроновой кислоты, а также ниацинамид, берёзовый сок, экстракт цветков банана и водоросли.
Подходит для всех типов кожи.
Способ применения: нанесите ампулу на лицо после умывания, распределите по коже, продолжайте уход.
Объём: 100 мл</t>
  </si>
  <si>
    <t>8809576261486</t>
  </si>
  <si>
    <t>Успокаивающая ампула для проблемной кожи SKIN1004 Madagascar Centella Tea-Trica Relief Ampoule — SOS-средство от прыщей и воспалений, которое помогает в борьбе с акне, смягчает кожу, уменьшает покраснение и раздражение. Продукт нормализует чрезмерную выработку кожного сала, устраняет жирный блеск и предотвращает появление чёрных точек. Некомедогенная формула содержит высокую концентрацию гидролата чайного дерева, мадагаскарскую центеллу и комплекс Anti-Sebum P.
Подходит для жирной, комбинированной и проблемной кожи.
Способ применения: после очищения и тонизирования нанесите ампулу на лицо с помощью пипетки, распределите по коже, дождитесь высыхания и продолжайте уход.
Объём: 100 мл</t>
  </si>
  <si>
    <t>8809576261677</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</si>
  <si>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</si>
  <si>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</si>
  <si>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</si>
  <si>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</si>
  <si>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</si>
  <si>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8809576261196</t>
  </si>
  <si>
    <t>Тонер с экстрактом центеллы SKIN1004 Madagascar Centella Toning Toner (400мл)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</si>
  <si>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400 мл</t>
  </si>
  <si>
    <t>8809576261158</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</si>
  <si>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</si>
  <si>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</si>
  <si>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</si>
  <si>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</si>
  <si>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</si>
  <si>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</si>
  <si>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</si>
  <si>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</si>
  <si>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</si>
  <si>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</si>
  <si>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</si>
  <si>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</si>
  <si>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</si>
  <si>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</si>
  <si>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</si>
  <si>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</si>
  <si>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</si>
  <si>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</si>
  <si>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</si>
  <si>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</si>
  <si>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</si>
  <si>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</si>
  <si>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</si>
  <si>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</si>
  <si>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</si>
  <si>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</si>
  <si>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</si>
  <si>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</si>
  <si>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</si>
  <si>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</si>
  <si>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</si>
  <si>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</si>
  <si>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</si>
  <si>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</si>
  <si>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</si>
  <si>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</si>
  <si>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</si>
  <si>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</si>
  <si>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</si>
  <si>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</si>
  <si>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</si>
  <si>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</si>
  <si>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</si>
  <si>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</si>
  <si>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</si>
  <si>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</si>
  <si>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</si>
  <si>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</si>
  <si>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</si>
  <si>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</si>
  <si>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</si>
  <si>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</si>
  <si>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</si>
  <si>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</si>
  <si>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</si>
  <si>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</si>
  <si>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</si>
  <si>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</si>
  <si>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</si>
  <si>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</si>
  <si>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</si>
  <si>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</si>
  <si>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</si>
  <si>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</si>
  <si>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</si>
  <si>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</si>
  <si>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</si>
  <si>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</si>
  <si>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</si>
  <si>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</si>
  <si>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</si>
  <si>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</si>
  <si>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</si>
  <si>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</si>
  <si>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</si>
  <si>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</si>
  <si>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</si>
  <si>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</si>
  <si>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</si>
  <si>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</si>
  <si>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</si>
  <si>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</si>
  <si>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</si>
  <si>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</si>
  <si>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</si>
  <si>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</si>
  <si>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</si>
  <si>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</si>
  <si>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</si>
  <si>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</si>
  <si>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</si>
  <si>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</si>
  <si>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</si>
  <si>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</si>
  <si>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</si>
  <si>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</si>
  <si>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</si>
  <si>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</si>
  <si>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</si>
  <si>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</si>
  <si>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</si>
  <si>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</si>
  <si>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</si>
  <si>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</si>
  <si>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</si>
  <si>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</si>
  <si>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</si>
  <si>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</si>
  <si>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</si>
  <si>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</si>
  <si>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</si>
  <si>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</si>
  <si>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02.02.2025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</si>
  <si>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</si>
  <si>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</si>
  <si>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</si>
  <si>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8803348030164</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</si>
  <si>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</si>
  <si>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</si>
  <si>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</si>
  <si>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</si>
  <si>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</si>
  <si>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</si>
  <si>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</si>
  <si>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</si>
  <si>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</si>
  <si>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</si>
  <si>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</si>
  <si>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</si>
  <si>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</si>
  <si>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</si>
  <si>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</si>
  <si>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</si>
  <si>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</si>
  <si>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</si>
  <si>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</si>
  <si>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</si>
  <si>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</si>
  <si>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01.11.2024</t>
  </si>
  <si>
    <t>8809667998987</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</si>
  <si>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</si>
  <si>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</si>
  <si>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28.10.2024</t>
  </si>
  <si>
    <t>8803348036968</t>
  </si>
  <si>
    <t>13.05.2024</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</si>
  <si>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</si>
  <si>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</si>
  <si>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8809297215690</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</si>
  <si>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</si>
  <si>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</si>
  <si>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11.01.2025</t>
  </si>
  <si>
    <t>8806334355975</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</si>
  <si>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</si>
  <si>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</si>
  <si>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</si>
  <si>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</si>
  <si>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</si>
  <si>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</si>
  <si>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</si>
  <si>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</si>
  <si>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</si>
  <si>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</si>
  <si>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</si>
  <si>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</si>
  <si>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</si>
  <si>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12.04.2024</t>
  </si>
  <si>
    <t>8809507311426</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</si>
  <si>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</si>
  <si>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</si>
  <si>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8809668029956</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</si>
  <si>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</si>
  <si>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</si>
  <si>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</si>
  <si>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</si>
  <si>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</si>
  <si>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</si>
  <si>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8803348030188</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</si>
  <si>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</si>
  <si>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</si>
  <si>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</si>
  <si>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</si>
  <si>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</si>
  <si>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</si>
  <si>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</si>
  <si>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</si>
  <si>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</si>
  <si>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</si>
  <si>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8803348030171</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</si>
  <si>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</si>
  <si>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</si>
  <si>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</si>
  <si>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</si>
  <si>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</si>
  <si>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</si>
  <si>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02.01.2025</t>
  </si>
  <si>
    <t>8803348030195</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</si>
  <si>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</si>
  <si>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</si>
  <si>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</si>
  <si>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</si>
  <si>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</si>
  <si>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</si>
  <si>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</si>
  <si>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</si>
  <si>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</si>
  <si>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</si>
  <si>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</si>
  <si>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</si>
  <si>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06.01.2025</t>
  </si>
  <si>
    <t>8803348031079</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</si>
  <si>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</si>
  <si>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</si>
  <si>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14.05.2024</t>
  </si>
  <si>
    <t>8803348031062</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</si>
  <si>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</si>
  <si>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</si>
  <si>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</si>
  <si>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</si>
  <si>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</si>
  <si>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</si>
  <si>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</si>
  <si>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</si>
  <si>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</si>
  <si>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</si>
  <si>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</si>
  <si>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</si>
  <si>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Крем ультраувлажняющий MANYO FACTORY Panthetoin Cream (80мл) (Повреждённая упаковка)</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</si>
  <si>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</si>
  <si>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</si>
  <si>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</si>
  <si>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</si>
  <si>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8809240318058</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</si>
  <si>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</si>
  <si>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</si>
  <si>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8809240319154</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</si>
  <si>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</si>
  <si>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</si>
  <si>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8809240317839</t>
  </si>
  <si>
    <t>Сыворотка для лица с муцином улитки COS DE BAHA Snail Serum (120мл)</t>
  </si>
  <si>
    <t>Сыворотка для лица COS DE BAHA Snail Serum с высоким содержанием муцина улитки (83%) и ниацинамидом (2%) предназначен для ухода за сухой и чувствительной кожей с первыми признаками старения.
Эффект сыворотки: увлажняет и питает сухую кожу, повышает упругость тканей, разглаживает мимические морщины, блокирует воспалительный процесс, стимулирует обновление и регенерацию клеток, осветляет пигментные пятна и следы постакне.
Способ применения: нанести достаточное количество сыворотки на предварительно очищенную кожу, аккуратно распределить по поверхности лица массирующими движениями. Дать впитаться. Затем нанести эмульсию, крем или ночную маску.
Объем: 120 мл</t>
  </si>
  <si>
    <t>8809240318102</t>
  </si>
  <si>
    <t>Сыворотка корректирующая COS DE BAHA Azelaic Acid 5 Serum (30мл)</t>
  </si>
  <si>
    <t>Корректирующая сыворотка с 5% азелаиновой кислоты COS DE BAHA Azelaic Acid 5 Serum помогает избавиться от мелких несовершенств кожи: пигментные и застойные пятна, воспаления, постакне и тусклый тон. Подходит для кожи с розацеа — уменьшает область покраснения, снимает раздражение и стимулирует регенерацию кожи. Содержит ниацинамид, гиалуроновую кислоту, экстракт алоэ и зелёного чая.
Подходит для нормальной, комбинированной и жирной кожи.
Способ применения: умойтесь 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</si>
  <si>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</si>
  <si>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</si>
  <si>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8809240317822</t>
  </si>
  <si>
    <t>Сыворотка против пигментации COS DE BAHA Arbutin 5%+Niacinamide 5% Serum (30мл)</t>
  </si>
  <si>
    <t>Сыворотка против пигментации с арбутином и ниацинамидом COS DE BAHA Arbutin 5%+Niacinamide 5% Serum способствует осветлению пигментации и следов пост-акне, оказывает противовоспалительное действие, регулирует выработку кожного себума. Разглаживает рубцы и выравнивает рельеф кожи, повышает эластичность и делает кожу более гладкой и упругой. Выравнивает тон кожи, наполняет здоровым сиянием.
Сыворотка способствует выведению токсинов, предотвращает возникновение окислительных процессов в клетках.
На 74% состоит из органических ингредиентов, не содержит сульфатов, парабенов, спирта,отдушек, минеральных масел и не тестируется на животных. Продукт на безводной основе, производится на базе экстракта алоэ вера.
Подходит для жирной и комбинированной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</si>
  <si>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8809240318324</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</si>
  <si>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</si>
  <si>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</si>
  <si>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8809240317853</t>
  </si>
  <si>
    <t>Сыворотка с гиалуроновой кислотой и пантенолом COS DE BAHA Hyaluronic Acid B5 Serum (30мл)</t>
  </si>
  <si>
    <t>Сыворотка с гиалуроновой кислотой и пантенолом Cos De BAHA Hyaluronic Acid B5 (D-Panthenol) Serum быстро и эффективно успокаивает кожу, насыщает ее влагой и предотвращает обезвоживание. 
Средство создает неощутимую пленку, которая удерживает влагу в эпидермисе и помогает коже долго оставаться увлажненной.
Сыворотка эффективно разглаживает мимические морщины, уменьшает выраженность глубоких морщин и заломов, а также предотвращает появление новых. 
Благодаря Д-пантенолу в составе сыворотка успокаивает раздраженную кожу, уменьшает воспаления и покраснения.
Средство также способствует осветлению пигментации и пост-акне, стимулирует синтез коллагена и улучшает защитные функции кожи.
При регулярном использовании сыворотки кожа становится элластичной, напитанной и мягкой, текстура разглаживается и возвращается здоровое сияние.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t>
  </si>
  <si>
    <t>8809240318089</t>
  </si>
  <si>
    <t>Сыворотка увлажняющая с гиалуроновой кислотой COS DE BAHA Pure Hyaluronic Acid Serum (30мл)</t>
  </si>
  <si>
    <t>Увлажняющая сыворотка с гиалуроновой кислотой COS DE BAHA Pure Hyaluronic Acid Serum активно насыщает клетки влагой на всех уровнях эпидермиса, в короткие сроки устраняет обезоженность, возвращает коже гладкость, упругость и естественное мягкое сияние. Средство улучшает способность клеток удерживать влагу и поддерживает оптимальный pH уровень на протяжении длительного времени. 
Сыворотка проникает в глубокие слои кожи, интенсивно увлажняет и создавает невидимый защитный барьер, который препятствует испарению влаги. Средство усиливаетт защитные функции кожи, регулирует микроциркуляцию и обмен веществ, защищает от негативного воздействия внешней среды. Укрепляет кожу, стимулирует процессы обновления и регенерации.
Подходит для сухой, обезвоженной кожи.
Способ применения: на предварительно очищенную и тонизированную кожу нанесите пару капель средства, кончиками пальцев распределите по лицу и дождитесь впитывания. Подходит для ежедневного использования.
Объем: 30 мл</t>
  </si>
  <si>
    <t>8809240317815</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</si>
  <si>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</si>
  <si>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</si>
  <si>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</si>
  <si>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</si>
  <si>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</si>
  <si>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8809240318188</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</si>
  <si>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</si>
  <si>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</si>
  <si>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</si>
  <si>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</si>
  <si>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</si>
  <si>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</si>
  <si>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</si>
  <si>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Сыворотка восстанавливающая с керамидами CELIMAX Dual Barrier Boosting Serum (30мл)</t>
  </si>
  <si>
    <t>8809240319109</t>
  </si>
  <si>
    <t>Поврежденная упаковка</t>
  </si>
  <si>
    <t>Мист ампульный CELIMAX The Real Noni Energy Ampoule Mist (50мл) (Повреждённая упаковка)</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</si>
  <si>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</si>
  <si>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</si>
  <si>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Тональный крем с коллагеном ENOUGH Collagen Moisture Foundation#23 (100мл) (Повреждённая упаковка)</t>
  </si>
  <si>
    <t>Ампульная маска с экстрактом центеллы SKIN1004 Madagascar Centella Watergel Sheet Ampoule Mask</t>
  </si>
  <si>
    <t>Ампульная маска с 51% центеллы SKIN1004 Madagascar Centella Watergel Sheet Ampoule Mask успокаивает, восстанавливает и смягчает кожу, интенсивно увлажняя и устраняя дискомфорт и чувство стянутости. Гелевая тканевая основа пропитана концентрированной ампулой с центеллой, ромашкой, гиалуроновой кислотой и аргинином и бетаином, которая разглаживает рельеф и снимает раздражение. 
Подходит для всех типов кожи.
Способ применения: после очищения и тонизирования нанесите маску на лицо, подождите 10-20 минут, снимите и слегка похлопайте по коже подушечками пальцев, чтобы впитать остатки эссенции.
Объём: 25 мл</t>
  </si>
  <si>
    <t>8809576260502</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</si>
  <si>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</si>
  <si>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</si>
  <si>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</si>
  <si>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Крем для век укрепляющий с бакучиолом SKIN1004 Probio-Cica Bakuchiol Eye Cream (20мл)</t>
  </si>
  <si>
    <t>Укрепляющий массажный крем для век с бакучиолом SKIN1004 Probio-Cica Bakuchiol Eye Cream оказывает выраженное уплотняющее действие, восстанавливает целостности липидной мантии, восполняет недостаток влаги и интенсивно увлажняет. Способствует разглаживанию мелких мимических морщинок и сокращает их глубину. Содержит комплекс пробиотиков, центеллу азиатскую, аргирелин и гиалуроновую кислоту.
Подходит для всех типов кожи.
Способ применения: распределите необходимое количество крема по коже специальным аппликатором и сделайте лёгкий массаж.
Объём: 20 мл</t>
  </si>
  <si>
    <t>Крем ламеллярный с пробиотиками SKIN1004 Madagascar Centella Probio-Cica Enrich Cream (50мл)</t>
  </si>
  <si>
    <t>Интенсивный ламеллярный крем с пробиотиками SKIN1004 Madagascar Centella Probio-Cica Enrich Cream оказывает общее укрепляющее действие, оздоравливает микробиоту кожи и подавляет размножение бактерий. Продукт мгновенно наполняет эпидермис питательными веществами, восполняет недостаток влаги и активно увлажняет. Содержит CICA-комплекс, экстракт центеллы азиатской, масло макадамии и моринги, сквалан и церамиды.
Крем обладает насыщенной питательной текстурой, избавляет от сухости и оставляет шелковистый финиш.
Подходит для сухой, нормальной и чувствительной кожи.
Способ применения: нанесите необходимое количество крема завершающим этапом ухода.
Объём: 50 мл</t>
  </si>
  <si>
    <t>8809576261769</t>
  </si>
  <si>
    <t>Крем охлаждающий с экстрактом центеллы SKIN1004 Madagascar Centella Soothing Cream (30мл)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</si>
  <si>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30 мл</t>
  </si>
  <si>
    <t>8809576261202</t>
  </si>
  <si>
    <t>Крем увлажняющий SKIN1004 Madagascar Centella Hyalu-Cica Moisture Cream (75мл)</t>
  </si>
  <si>
    <t>Увлажняющий крем с успокаивающим действием SKIN1004 Madagascar Centella Hyalu-Cica Moisture Cream в кратчайшие сроки помогает устранить сухость и обезвоженность. Создаёт защитный барьер, который способен удерживать влагу в клетках эпидермиса до 100 часов. Содержит cica-комплекс и 3 вида гиалуроновой кислоты, растительные экстракты и коллаген.
Обладает лёгкой текстурой, которая быстро впитывается и не создаёт на лице плёнки. Отлично подходит в качестве базы под макияж.
Не содержит искусственных красителей и ароматизаторов, обладает лёгким ароматом гардении.
Подходит для нормальной, обезвоженной и комбинированной кожи.
Способ применения: нанесите необходимое количество крема завершающим этапом ухода.
Объём: 75 мл</t>
  </si>
  <si>
    <t>Крем успокаивающий для проблемной кожи SKIN1004 Madagascar Centella Tea-Trica B5 Cream (75мл)</t>
  </si>
  <si>
    <t>Успокаивающий крем для проблемной кожи SKIN1004 Madagascar Centella Tea-Trica B5 Cream снимает раздражение и покраснение, снижает чувствительность, увлажняет и смягчает кожу, укрепляет естественный защитный барьер. Оказывает противовоспалительное действие, нормализует работу сальных желёз, предотвращает жирный блеск. Отлично походит для жирной кожи, склонной к акне. Формула, основанная на гидролате кипариса, содержит 5% пантенола, гидролат чайного дерева, ниацинамид, экстракты сосны и центеллы, церамиды и гиалуроновую кислоту.
Отлично походит для глубокого увлажнения жирной кожи, склонной к акне. Имеет яркий аромат чайного дерева.
Подходит для комбинированной, жирной и проблемной кожи.
Способ применения: после умывания, тонизирования и использования сыворотки нанесите крем на лицо, распределите по коже.
Объём: 75 мл</t>
  </si>
  <si>
    <t>Крем-гель для сужения пор SKIN1004 Madagascar Centella Poremizing Light Gel Cream (75мл)</t>
  </si>
  <si>
    <t>Лёгкий гель-крем для сужения пор SKIN1004 Madagascar Centella Poremizing Light Gel Cream нормализует работу сальных желёз и выработку кожного сала в течение дня, матирует и не провоцирует появление сухости. Оказывает успокаивающее действие, уменьшает область покраснений и зуда, способствует заживлению воспалений. Содержит экстракт центеллы азиатской, каолин, морскую воду и гималайскую соль.
Средство обладает гелевой консистенцией и лёгким охлаждающим эффектом, мгновенно увлажняет и впитывается не оставляя липкости.
Подходит для комбинированной и жирной кожи.
Способ применения: нанесите необходимое количество крема завершающим этапом ухода.
Объём: 75 мл</t>
  </si>
  <si>
    <t>8809576261646</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</si>
  <si>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</si>
  <si>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</si>
  <si>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8809576261110</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</si>
  <si>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</si>
  <si>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</si>
  <si>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</si>
  <si>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</si>
  <si>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Пенка антибактериальная для умывания SKIN1004 Madagascar Centella Tea-Trica BHA Foam (125мл)</t>
  </si>
  <si>
    <t>Антибактериальная пенка для умывания SKIN1004 Madagascar Centella Tea-Trica BHA Foam эффективно лечит акне, борется с воспалениями и препятствует их повторному появлению. Нормализует работу сальных желёз, снижает жирность кожи и матирует. 
Средство эффективно удаляет все загрязнения и глубоко очищает, помогая избавиться от чёрных точек и забитых пор. Деликатно отшелушивает, разглаживает рельеф и стимулирует процессы регенерации. Веганская формула мягко воздействует на поверхность эпидермиса, не провоцирует раздражений и зуд.
Подходит для проблемной, комбинированной и жирной кожи.
Способ применения: смешайте небольшое количество средства с водой и взбейте пенку. Мягкими массажными движениями распределите пенку по коже, помассируйте и смойте тёплой водой.
Объём: 125 мл</t>
  </si>
  <si>
    <t>8809576261714</t>
  </si>
  <si>
    <t>Пенка для сужения пор SKIN1004 Madagascar Centella Poremizing Deep Cleansing Foam (125мл)</t>
  </si>
  <si>
    <t>Глубоко очищающая пенка для сужения пор SKIN1004 Madagascar Centella Poremizing Deep Cleansing Foam эффективно удаляет все загрязнения и излишки кожного сала, растворяет жировые пробки, а также мягко полирует и отшелушивает кожу. Содержит гималайскую соль, энзимы, каолин, экстракты центеллы и розмарина.
Подходит для нормальной, комбинированной и жирной кожи.
Способ применения: вспеньте во влажных руках небольшое количество средства. Мягко помассируйте образовавшейся пеной лицо, затем смойте прохладной водой.
Объём: 125 мл</t>
  </si>
  <si>
    <t>8809576261653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</si>
  <si>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</si>
  <si>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</si>
  <si>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8809576261127</t>
  </si>
  <si>
    <t>Солнцезащитный стик SKIN1004 Madagascar Centella Hyalu-Cica Silky-Fit Sun Stick (20г)</t>
  </si>
  <si>
    <t>Солнцезащитный стик с шёлковым финишем SKIN1004 Hyalu-Cica Silky-Fit Sun Stick SPF50+ PA++++ обеспечивает максимальную защиту от ультрафиолета, предотвращает покраснение, солнечные ожоги, пигментацию и появление признаков фотостарения. Средство быстро и гигиенично наносится, отлично подходит для обновления защитного слоя и для использования в дороге. Имеет лёгкую текстуру, не провоцирует выделение жирного блеска. Подходит для лица и для тела. Содержит фотостабильные химические УФ-фильтры нового поколения, комплекс Hyalu-Cica из гиалуроновой кислоты и центеллы, а также экстракты алоэ, дерева ним, баклажана, зелёного чая, кофе и водорослей, масло жожоба.
Не растекается от воздействия пота и себума. Имеет лёгкую текстуру, не провоцирует выделение жирного блеска. Подходит для лица и для тела.
Подходит для всех типов кожи.
Способ применения: после всех этапов дневного ухода нанесите стик в 3-4 слоя на открытые учаски кожи за 20-30 минут до выхода на улицу. Во время нахождения под прямыми</t>
  </si>
  <si>
    <t>8809913830214</t>
  </si>
  <si>
    <t>Сыворотка для сужения пор SKIN1004 Madagascar Centella Poremizing Fresh Ampoule (100мл)</t>
  </si>
  <si>
    <t>Укрепляющая ампула для сужения пор SKIN1004 Madagascar Centella Poremizing Fresh Ampoule сужает расширенные поры, подтягивая и укрепляя кожу, а также поддерживает их чистоту и успокаивает, смягчает, повышает упругость и эластичность. Формула на основе центеллы азиатской содержит розовую гималайскую соль, комплекс пептидов, пантенол и экстракт алоэ вера.
Плотная гелевая текстура освежает, прекрасно увлажняет и не оставляет липкости, нормализует гидролипидный баланс.
Подходит для всех типов кожи с расширенными порами.
Способ применения: после очищения и тонизирования нанесите ампулу на лицо с помощью пипетки, распределите по коже, дождитесь впитывания и продолжайте уход.
Объем: 100 мл</t>
  </si>
  <si>
    <t>Сыворотка с пробиотиками SKIN1004 Madagascar Centella Probio-Cica Intensive Ampoule (50мл)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</si>
  <si>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50 мл</t>
  </si>
  <si>
    <t>8809913830146</t>
  </si>
  <si>
    <t>Сыворотка с пробиотиками SKIN1004 Madagascar Centella Probio-Cica Intensive Ampoule (95мл)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</si>
  <si>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95 мл</t>
  </si>
  <si>
    <t>Сыворотка с экстрактом центеллы SKIN1004 Madagascar Centella Ampoule (30мл)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</si>
  <si>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30 мл</t>
  </si>
  <si>
    <t>8809576260601</t>
  </si>
  <si>
    <t>Сыворотка с экстрактом центеллы SKIN1004 Madagascar Centella Ampoule (55мл)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</si>
  <si>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55 мл</t>
  </si>
  <si>
    <t>Тонер для сужения пор с центеллой SKIN1004 Madagascar Centella Poremizing Clear Toner (210мл)</t>
  </si>
  <si>
    <t>Тонер для сужения пор с центеллой SKIN1004 Madagascar Centella Poremizing Clear Toner мягко и деликатно отшелушивает ороговевший слой эпидермиса, удаляет излишки кожного сала, избавляет от чёрных точек и осветляет сальные нити. Восстанавливает оптимальный pH-баланс после умывания, подготавливает поверхность кожи к нанесению последующего ухода. Содержит комплекс кислот, экстракты кашнтана, центеллы азиатской и коры белой ивы.
Средство содержит гималайскую розовую соль, которая насыщает необходимыми минералами и микроэлементами для здоровья кожных покровов. Улучшает цвет лица, возвращает ему тонус и сияние, повышает эластичность стенок сосудов.
Подходит для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</si>
  <si>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8809576261455</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</si>
  <si>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</si>
  <si>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</si>
  <si>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</si>
  <si>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Тонер-эссенция с пробиотиками SKIN1004 Madagascar Centella Probio-Cica Essense Toner (210мл)</t>
  </si>
  <si>
    <t>Тонер-эссенция с пробиотиками SKIN1004 Madagascar Centella Probio-Cica Essense Toner восстанавливает оптимальный кислотно-щелочной баланс и поддерживает здоровую микробиоту кожи, блокируя рост и развитие бактерий. Мгновенно восполняет недостаток влаги после умывания и подготавливает поверхность эпидермиса к последующему уходу. Содержит CICA-комплекс, экстракт центеллы азиатской, гиалуроновую кислоту и трегалозу.
Средство обладает консистенцией сгущенной водички, не утяжеляет и не оставляет жирного блеска.
Подходит для сухой, нормальной и комбинированной кожи.
Способ применения: нанесите необходимое количество средства на чистую кожу лёгкими похлопывающими движениями.
Объём: 210 мл</t>
  </si>
  <si>
    <t>Гель для лица увлажняющий с экстрактом красной фасоли BEAUTY OF JOSEON Red Bean Water Gel (100мл)</t>
  </si>
  <si>
    <t>Увлажняющий гель для жирной кожи с красной фасолью Beauty of Joseon Red Bean Water Gel — отличное средство для глубокого увлажнения, которое нормализует себовыделение и препятствует появлению жирного блеска. Гель приятно освежает, быстро впитывается, не утяжеляет. Замедляет процесс старения и поддерживает гладкость рельефа. Формула, основанная на экстракте фасоли адзуки, содержит аргирелин, 3 фактора роста, бета-глюкан, витамины C и B12, комплекс аминокислот, пантенол и аллантоин.
Подходит для комбинированной и жирной кожи.
Способ применения: нанесите горошинку геля на лицо, распределите по коже лёгкими похлопывающими движениями.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</si>
  <si>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</si>
  <si>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</si>
  <si>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8809738314678</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</si>
  <si>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</si>
  <si>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</si>
  <si>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8809782555508</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</si>
  <si>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</si>
  <si>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</si>
  <si>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8809738316412</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</si>
  <si>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</si>
  <si>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</si>
  <si>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</si>
  <si>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BIODANCE</t>
  </si>
  <si>
    <t>Маска ночная гидрогелевая с коллагеном BIODANCE Bio-Collagen Real Deep Mask (34г)</t>
  </si>
  <si>
    <t>Ночная гидрогелевая маска с коллагеном для эластичности кожи BIODANCE Bio-Collagen Real Deep Mask содержит концентрированную коллагеновую эссенцию, которая впитывается за 3-4 часа, преображая кожу: интенсивно увлажняет, питает и смягчает, сужает расширенные поры, выравнивает рельеф и придаёт здоровое сияние. Устраняет тусклость и сухость, улучшает выработку собственного коллагена и гиалуроновой кислоты, укрепляет естественный защитный барьер. Продукт можно использовать на ночь: благодаря необычной текстуре маска не оставляет следов на подушке. Содержит низкомолекулярный коллаген, галактомисис, пробиотики, гидролизованную гиалуроновую кислоту, ниацинамид, аденозин и аллантоин.
Подходит для всех типов кожи.
Способ применения: после умывания и тонизирования нанесите маску на лицо: отделите защитный слой, расправьте обе части тканевой основы и приложите к коже на 3-4 часа: маска транспортирует активные компоненты, и тканевая основа станет прозрачной. Снимите маску, не смывайте остатки эс</t>
  </si>
  <si>
    <t>Маска ночная гидрогелевая с церамидами BIODANCE Hydro Cera-Nol Real Deep Mask (34г)</t>
  </si>
  <si>
    <t>Ночная гидрогелевая маска с церамидами против сухости Biodance Hydro Cera-Nol Real Deep Mask — это тающая маска, пропитанная концентрированной эссенцией. Интенсивно питает и увлажняет, заживляет сухую и повреждённую кожу, снижает чувствительность и укрепляет защитный гидролипидный барьер. Устраняет шелушение, смягчает огрубевшие и обветренные участки, запускает внутренние процессы регенерации и снимает раздражение. 
Восстанавливает за 3-4 часа, а также улучшает состояние кожи за ночь: маску можно использовать во время сна. Содержит церамиды, пантенол, гиалуроновую кислоту, галактомисис, экстракт коллагена, пробиотики и растительные экстракты.
Подходит для нормальной, комбинированной, сухой и чувствительной кожи.
Способ применения: отделите защитный слой от обеих частей маски. После умывания, тонизирования и использования сыворотки нанесите маску на лицо, снимите через 3-4 часа. Средство можно оставить на коже на всю ночь.
Объём: 34 г</t>
  </si>
  <si>
    <t>8809738316993</t>
  </si>
  <si>
    <t>8809937360827</t>
  </si>
  <si>
    <t>8809937360629</t>
  </si>
  <si>
    <t>----</t>
  </si>
  <si>
    <t>---</t>
  </si>
  <si>
    <t>8809954940354</t>
  </si>
  <si>
    <t>8809954940477</t>
  </si>
  <si>
    <t>Солнцезащитный крем CELIMAX Dual Barrier Watery Sun Cream (40мл)</t>
  </si>
  <si>
    <t>8809743544626</t>
  </si>
  <si>
    <t>Бальзам очищающий для снятия макияжа HEIMISH All Clean Balm (120мл)</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</si>
  <si>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</si>
  <si>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</si>
  <si>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8809505547612</t>
  </si>
  <si>
    <t>Набор тканевых масок с аминокислотами JM SOLUTION Easy Care Amino Acid Mask Pokemon Summer для экспресс-восстановления кожи. В кратчайшие сроки восполняет недостаток влаги в клетках, нормализует гидро-липидный баланс и борется с обезвоженностью. Стимулирует синтез коллагеновых и эластиновых волокон, повышая упругость и укрепляя тургор. Содержит 9 видов коллагена, воду винограда и розы, экстракт банана и груши.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Объём: 30 шт (350 мл)</t>
  </si>
  <si>
    <t>8809711711524</t>
  </si>
  <si>
    <t>8809794738265</t>
  </si>
  <si>
    <t>8809852544098</t>
  </si>
  <si>
    <t>8809852547662</t>
  </si>
  <si>
    <t>8809852547648</t>
  </si>
  <si>
    <t>8809852546832</t>
  </si>
  <si>
    <t>8809794738289</t>
  </si>
  <si>
    <t>8809852549956</t>
  </si>
  <si>
    <t>8809794736179</t>
  </si>
  <si>
    <t>8809794736186</t>
  </si>
  <si>
    <t>Тканевая маска с витамином С JM SOLUTION Glory Aqua Tocopherol Vitamin C Mask</t>
  </si>
  <si>
    <t>Тканевая маска для выравнивания тона JM SOLUTION Glory Aqua Tocopherol Vitamin C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Содержит коэнзим Q10, витамин С и комплекс пептидов.
Подходит для всех типов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</si>
  <si>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8809711711593</t>
  </si>
  <si>
    <t>8809794736285</t>
  </si>
  <si>
    <t>8809794736520</t>
  </si>
  <si>
    <t>8809711714402</t>
  </si>
  <si>
    <t>8809852549970</t>
  </si>
  <si>
    <t>8809794736261</t>
  </si>
  <si>
    <t>8809505547629</t>
  </si>
  <si>
    <t>8809794736346</t>
  </si>
  <si>
    <t>8809711712927</t>
  </si>
  <si>
    <t>8809852545026</t>
  </si>
  <si>
    <t>8809852545620</t>
  </si>
  <si>
    <t>8809794736254</t>
  </si>
  <si>
    <t>8809852545743</t>
  </si>
  <si>
    <t>8809852545057</t>
  </si>
  <si>
    <t>8809711710244</t>
  </si>
  <si>
    <t>8809852545439</t>
  </si>
  <si>
    <t>8809852545248</t>
  </si>
  <si>
    <t>8809794736315</t>
  </si>
  <si>
    <t>8809852544937</t>
  </si>
  <si>
    <t>8809794736131</t>
  </si>
  <si>
    <t>8809852545217</t>
  </si>
  <si>
    <t>8809794736094</t>
  </si>
  <si>
    <t>8809794738302</t>
  </si>
  <si>
    <t>8809852546771</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</si>
  <si>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</si>
  <si>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</si>
  <si>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8809852542674</t>
  </si>
  <si>
    <t>Тонер увлажняющий JM SOLUTION Water Luminous SOS Ringer Toner XL Black (600мл)</t>
  </si>
  <si>
    <t>Увлажняющий тонер с пептидами и гиалуроновой кислотой JMsolution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Подходит для всех типов кожи.
Способ применения: после умывания нанесите тонер на лицо ладонями или с помощью ватного диска.
Объём: 600 мл</t>
  </si>
  <si>
    <t>Крем для лица питательный PYUNKANG YUL Nutritiom Cream (100мл)</t>
  </si>
  <si>
    <t>Мист для лица  Pyunkang Yul Аto Intensive Soothing Mist (145мл)</t>
  </si>
  <si>
    <t>Набор миниатюр Pyunkang Yul Skin Set включает в себя:   
-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t>
  </si>
  <si>
    <t>Гель для умывания с березовым соком ROUND LAB Birch Juice Moisturizing Cleanser (150мл)</t>
  </si>
  <si>
    <t>Увлажняющий гель для умывания с березовым соком ROUND LAB Birch Juice Moisturizing Cleanser очищает кожу, удаляет загрязнения из пор и избавляет от излишков себума и ороговевших клеток, не пересушивая и не провоцируя ощущения стянутости. Средство увлажняет, выравнивает тон, сглаживает микрорельеф. Содержит берёзовый сок, гиалуроновую кислоту, витамин C и масло ромашки.
Подходит для всех типов кожи.
Способ применения: вспеньте средство в ладонях, нанесите на лицо, распределите круговыми массажными движениями, смойте тёплой водой.
Объём: 150 мл</t>
  </si>
  <si>
    <t>8809738600238</t>
  </si>
  <si>
    <t>Гель охлаждающий с берёзовым соком ROUND LAB Birch Juice Moisturizing Soothing Gel Cool (150мл)</t>
  </si>
  <si>
    <t>Охлаждающий гель с берёзовым соком Round Lab Birch Juice Moisturizing Soothing Gel Cool моментально успокаивает, снимает раздражение и зуд, прекрасно подходит для лица и тела. Экспресс-средство увлажняет и освежает кожу, подверженную воздействию ультрафиолета, сухого воздуха и ветра. Содержит берёзовый сок, глицерил глюкозид, охлаждающий растительный комплекс Soothing Cooler, гиалуроновую кислоту, экстракт нима и витамин C.
Подходит для всех типов кожи.
Способ применения: нанесите на кожу лица и тела, уделите особое внимание раздражённым участкам.
Объём: 150 мл</t>
  </si>
  <si>
    <t>Крем барьерный с экстрактом чёрной сои и пантенолом ROUND LAB Soybean Panthenol Cream (80мл)</t>
  </si>
  <si>
    <t>Барьерный крем с экстрактом чёрной сои и пантенолом ROUND LAB Soybean Panthenol Cream заживляет повреждённую кожу, устраняет сухость и шелушение, смягчает обветренные и огрубевшие участки, защищает от внешних раздражителей. Удерживает влагу в коже до 120 часов, снижает чувствительность, запускает процесс регенерации и разглаживает текстуру кожи. Содержит ниосомальный пантенол, экстракт чёрной сои, сквалан, масло макадамии, церамиды, холестерол, гликосфинголипиды, аденозин и бетаин.
Подходит для всех типов кожи.
Способ применения: после умывания, тонизирования и использования сыворотки нанесите крем на лицо, распределите по коже.
Объём: 80 мл</t>
  </si>
  <si>
    <t>Крем для лица с экстрактом черной сои ROUND LAB Soybean Nourishing Cream (80мл)</t>
  </si>
  <si>
    <t>Питательный крем для лица с экстрактом чёрной сои ROUND LAB Soybean Nourishing Cream интенсивно увлажняет и насыщает клетки полезными компонентами, повышает эластичность и упругость кожи. Средство укрепляет естественный защитный барьер, предотвращает испарение влаги и снижает воздействие внешних раздражителей на кожу. Содержит экстракт чёрной сои, церамиды, аденозин, пантенол и экстракт водорослей. 
Подходит для нормальной, комбинированной, сухой и чувствительной кожи.
Способ применения: после всех этапов ухода нанесите крем на лицо и распределите по массажным линиям.
Объём: 80 мл</t>
  </si>
  <si>
    <t>Крем с экстрактами сосны и центеллы ROUND LAB Pine Calming Cica Cream (50мл)</t>
  </si>
  <si>
    <t>Крем с экстрактами сосны и центеллы для проблемной кожи ROUND LAB Pine Calming Cica Cream увлажняет, смягчает и успокаивает кожу, заживляет раздражение и воспаление, стимулирует регенерацию кожи, повреждённой воздействием ультрафиолета, сухого воздуха, ветра, перепадов температур и загрязнений. Содержит 42% комплекса Pine Cica Activer, состоящего из экстракта сосны, центеллы и гликопротеинов, а также 2 вида гиалуроновой кислоты и LHA-кислоту.
Комплекс производных центеллы снимает покраснение и раздражение, повышает эластичность кожи, укрепляет стенки сосудов и снижает чувствительность.
Подходит для всех типов кожи.
Способ применения: после очищения, тонизирования и использования сыворотки нанесите крем на лицо, распределите по коже.
Объём: 50 мл</t>
  </si>
  <si>
    <t>Крем увлажняющий с берёзовым соком ROUND LAB Birch Juice Moisturizing Cream (80мл)</t>
  </si>
  <si>
    <t>Увлажняющий крем с берёзовым соком ROUND LAB Birch Juice Moisturizing Cream подходит для ухода за чувствительной кожей: успокаивает раздражения и покраснения, насыщает эпидермис влагой и способствует её удержанию. Обладает антибактериальным действием, предотвращает появление воспалений. Содержит гиалуроновую кислоту, витамин С, берёзовый сок, растительные экстракты. 
Главный действующий компонент крема — берёзовый сок, который насыщает минералами, витаминами и аминокислотами. Увлажняет и удерживает влагу, улучшает текстуру кожи, предотвращает сухость и шелушение, придаёт гладкость и сияние.
Подходит для кожи, склонной к сухости.
Способ применения: нанесите небольшое количества средства в качестве завершающего этапа ухода.
Объём: 80 мл</t>
  </si>
  <si>
    <t>Крем успокаивающий с экстрактом полыни ROUND LAB Mugwort Calming Cream (80мл)</t>
  </si>
  <si>
    <t>Лёгкий успокаивающий крем с полынью ROUND LAB Mugwort Calming Cream увлажняет и смягчает кожу, уменьшает воспаление, укрепляет естественный защитный барьер, освежает и слегка охлаждает. Лёгкая гелевая текстура не утяжеляет, отлично впитывается, не оставляет липкости. Содержит экстракт полыни, производные центеллы азиатской, зелёный чай, пантенол и аллантоин.
Подходит для всех типов кожи, в том числе для чувствительной и кожи с акне.
Способ применения: после умывания, тонизирования и использования сыворотки нанесите крем на лицо и распределите по массажным линиям.
Объём: 80 мл</t>
  </si>
  <si>
    <t>8809738605721</t>
  </si>
  <si>
    <t>Масло гидрофильное очищающее ROUND LAB 1025 Dokdo Cleansing Oil (200мл)</t>
  </si>
  <si>
    <t>Гидрофильное очищающее масло ROUND LAB 1025 Dokdo Cleansing Oil мягко очищает эпидермис от любых видов загрязнений, растворяет жировые пробки и даже самую стойкую косметику.
Регулярное использование масла позволяет осуществить разностороннее воздействие на кожу, не только очистить её, но и  глубоко насытить полезными витаминами, успокоить, заживить повреждения и защитить от негативных воздействий окружающей среды, которые провоцируют появление воспалений и признаков раннего увядания.
Гидрофильное очищающее масло:
-глубоко очищает поры от всех загрязнений;
-изготовлено на основе натуральных масел и растительных экстрактов, которые отличаются высокой эффективностью в очищении, восстановлении и оздоровлении эпидермиса;
-очищает любой, даже стойкий макияж, при этом защищает и успокаивает кожу за счет наличия в составе натуральных масел: виноградного масла, масла примулы, масла авокадо.
Подходит для всех типов кожи.
Способ применения: для удаления макияжа нанести на сухую кож</t>
  </si>
  <si>
    <t>8809738605677</t>
  </si>
  <si>
    <t>Масло гидрофильное с экстрактом чёрной сои ROUND LAB Soybean Cleansing Oil (200мл)</t>
  </si>
  <si>
    <t>Питательное гидрофильное масло с экстрактом чёрной сои ROUND LAB Soybean Cleansing Oil тщательно очищает от макияжа, при этом увлажняет, питает и смягчает кожу, не нарушая естественный защитный барьер. Продукт удаляет макияж, солнцезащитные и тональные средства, очищает поры от загрязнений, мелкодисперсной пыли и излишков кожного сала, предотвращает образование чёрных точек. Содержит масла чёрной сои, подсолнечника, оливы и пенника лугового, а также церамиды, сквалан, фитосфингозин и LHA-кислоту, без искусственных отдушек. 
Подходит для всех типов кожи.
Способ применения: нанесите масло на сухую кожу, массирующими движениями распределите по коже, смойте тёплой водой.
Объём: 200 мл</t>
  </si>
  <si>
    <t>Пенка для умывания с морской водой ROUND LAB 1025 Dokdo Cleanser (150мл)</t>
  </si>
  <si>
    <t>Мягкая пенка для умывания с морской водой ROUND LAB 1025 Dokdo Cleanser подходит для деликатного очищения сухой и чувствительной кожи. Нежно удаляет все загрязнения, не провоцирует появления сухости и стянутости, сохраняет кожу увлажнённой даже после умывания.
Подходит для сухой и чувствительной кожи.
Способ применения: взбейте пенку во влажных ладонях и нанесите её на кожу, мягко помассируйте и смойте остатки средства.
Объём: 150 мл</t>
  </si>
  <si>
    <t>Пенка для умывания с экстрактом полыни ROUND LAB Mugwort Calming Cleanser (150мл)</t>
  </si>
  <si>
    <t>Успокаивающая пенка для умывания с полынью ROUND LAB Mugwort Calming Cleanser деликатно очищает чувствительную и проблемную кожу, удаляет загрязнения из пор, не пересушивает и не провоцирует раздражение. Слабокислотная формула продукта содержит компоненты, которые успокаивают и уменьшают потерю влаги. Содержит экстракт полыни, комплекс 4-CICA, пантенол, аллантоин и экстракт зелёного чая. Имеет аромат полыни, чёрного чая и шалфея. 
Подходит для всех типов кожи, в том числе для чувствительной и кожи с акне.
Способ применения: вспеньте средство в ладонях, нанесите на лицо, продолжайте массировать кожу до появление мягкой пенки, смойте тёплой водой, продолжайте уход.
Объём: 150 мл</t>
  </si>
  <si>
    <t>Пилинг-гель ROUND LAB 1025 Dokdo Peeling Gel (120мл)</t>
  </si>
  <si>
    <t>Деликатный пилинг-гель ROUND LAB 1025 Dokdo Peeling Gel мягко отшелушивает даже чувствительную кожу, смягчая и разглаживая рельеф. Продукт бережно полирует роговой слой, увлажняет, укрепляет естественный влагоудерживающий барьер. Содержит 8 видов гиалуроновой кислоты, гипоаллергенный отшелушивающий комплекс Hatching EX-07, морскую воду, пантенол и аллантоин.
Подходит для всех типов кожи.
Способ применения: нанесите гель на сухую очищенную кожу,избегая область вокруг глаз и губ. Распределите круговыми движениями, скатывая средство. Смойте тёплой водой. Повторяйте использование 1-2 раза в неделю.
Объём: 120 мл</t>
  </si>
  <si>
    <t>8809783321966</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</si>
  <si>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</si>
  <si>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</si>
  <si>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8809657129247</t>
  </si>
  <si>
    <t>Пэды успокаивающие с берёзовым соком ROUND LAB Birch Juice Moisturizing Pad (80шт)</t>
  </si>
  <si>
    <t>Успокаивающие пэды с берёзовым соком ROUND LAB Birch Juice Moisturizing Pad моментально освежают, снимают раздражение и интенсивно увлажняют, избавляя от сухости и чувства стянутости. Экспресс-средство быстро успокаивает повреждённую и чувствительную кожу, смягчает и насыщает влагой. Содержит берёзовый сок, глицерил глюкозид, 3 вида гиалуроновой кислоты, пантенол, аллантоин и витамин C.
Подходит для всех типов кожи.
Способ применения: после очищения мягко проведите пэдом по лицу или используйте в качестве маски: положите средство на раздражённые участки кожи на 3-5 минут.
Комплектация: 80 шт (180 мл)
Диаметр пэда: 8 см</t>
  </si>
  <si>
    <t>8809614958712</t>
  </si>
  <si>
    <t>Сыворотка на основе соевых бобов ROUND LAB Soybean Serum (50мл)</t>
  </si>
  <si>
    <t>Питательная сыворотка с чёрной соей и комплексом витаминов B ROUND LAB Soybean Serum смягчает и разглаживает, повышает эластичность и упругость, уменьшает видимость морщин и улучшает текстуру кожи. Средство устраняет сухость и шелушение, укрепляет влагоудереживающий барьер. Содержит экстракт чёрной сои, 7 витаминов группы B, пептид Syn-Ake®, 5 видов церамидов и аденозин.
Подходит для нормальной, комбинированной, сухой и чувствительной кожи.
Способ применения: после очищения и тонизирования нанесите сыворотку на лицо, распределите по коже.
Объём: 50 мл</t>
  </si>
  <si>
    <t>8809738593240</t>
  </si>
  <si>
    <t>Сыворотка с берёзовым соком ROUND LAB Birch Juice Moisturizing Serum (50мл)</t>
  </si>
  <si>
    <t>Увлажняющая сыворотка с берёзовым соком ROUND LAB Birch Juice Moisturizing Serum предназначена для активно борьбы с обезвоженностью и сухостью, в кратчайшие сроки избавляет от шелушений и стянутости. Восстанавливает гидро-липидный баланс и нормализует работу сальных желёз. Содержит экстракт артишока, витамин С, бета-глюкан и гиалуроновую кислоту.
Подходит для сухой, комбинированной и обезвоженной кожи.
Способ применения: нанесите необходимое количество сыворотки на тонизированную кожу. Завершите уход кремом или эмульсией.
Объём: 50 мл</t>
  </si>
  <si>
    <t>8809782553009</t>
  </si>
  <si>
    <t>Сыворотка с экстрактами сосны и центеллы ROUND LAB Pine Calming Cica Ampoule (30мл)</t>
  </si>
  <si>
    <t>Сыворотка с экстрактами сосны и центеллы для проблемной кожи ROUND LAB Pine Calming Cica Ampoule успокаивает, смягчает и увлажняет, улучшает состояние кожи при воспалениях, акне и розацеа. Средство укрепляет естественный защитный барьер и препятствует повреждению, вызванному ультрафиолетом, сухим ветром, перепадом температур и другими факторами, которые приводят к раздражению и обезвоженности. Содержит 80,4% комплекса Pine Cica Activer, состоящего из экстракта сосны, центеллы и гликопротеинов, а также 3 вида гиалуроновой кислоты и LHA-кислоту.
Подходит для всех типов кожи.
Способ применения: после очищения и тонизирования нанесите 1-2 капли сыворотки на лицо, распределите по лицу.
Объём: 30 мл</t>
  </si>
  <si>
    <t>8809783325667</t>
  </si>
  <si>
    <t>Сыворотка успокаивающая с экстрактом полыни ROUND LAB Mugwort Calming Serum (50мл)</t>
  </si>
  <si>
    <t>Успокаивающая сыворотка с полынью ROUND LAB Mugwort Calming Serum мгновенно освежает и увлажняет, снимает раздражение и снижает чувствительность кожи, смягчая и восстанавливая. Средство ускоряет заживление, предотвращает обезвоженность и сухость. Содержит полынь с корейского острова Геомундо, комплекс центеллы, аллантоин, пантенол, экстракт водорослей и фруктоолигосахариды. Имеет аромат полыни, чёрного чая и шалфея. 
Подходит для всех типов кожи, в том числе для чувствительной и кожи с акне.
Способ применения: после очищения и тонизирования нанесите сыворотку на лицо, распределите по коже.
Объём: 50 мл</t>
  </si>
  <si>
    <t>8809738593103</t>
  </si>
  <si>
    <t>Тонер питательный с экстрактом черной сои ROUND LAB Soybean Nourishing Toner (300мл)</t>
  </si>
  <si>
    <t>Питательный тонер с экстрактом черной сои ROUND LAB Soybean Nourishing Toner интенсивно увлажняет, смягчает и разглаживает кожу, борется с сухостью и шелушением, предотвращает обезвоженность и раздражение, вызванное перепадом температур, сухим ветром и другими факторами. Продукт повышает эластичность и упругость, поддерживает молодость кожи. Содержит экстракт чёрной сои, церамиды, аденозин, пантенол, экстракт сахарного тростника, гиалуроновую кислоту и экстракт семян какао.
Подходит для нормальной, комбинированной и сухой кожи.
Способ применения: после умывания нанесите тонер на лицо с помощью ватного диска, либо нанесите на ладони и лёгкими похлопывающими движениями распределите по коже.
Объём: 300 мл</t>
  </si>
  <si>
    <t>Тонер с берёзовым соком ROUND LAB Birch Juice Moisturizing Toner (300мл)</t>
  </si>
  <si>
    <t>Увлажняющий тонер с берёзовым соком ROUND LAB Birch Juice Moisturizing Toner восполняет недостаток влаги в клетках эпидермиса, нормализует гидро-липидный баланс, мгновенно устраняет сухость и стянутость. Является базовым этапом ухода, так как восстанавливает состояние кожи и её pH-баланс после умывания, а также выполняет роль проводника, и позволяет всем активным компонентам проникнуть глубже. Содержит экстракты ирландского мха, гиалуроновую кислоту, пантенол и витамин С.
тонер обладает лёгкой, чуть сгущенной консистенцией, хорошо впитывается и увлажняет.
Подходит для комбинированной, сухой и обезвоженной кожи.
Способ применения: после очищения кожи нанести тонер на ладони или ватный диск и распределить по лицу. Подходит для ежедневного применения после умывания.
Объём: 300 мл</t>
  </si>
  <si>
    <t>8809738600214</t>
  </si>
  <si>
    <t>Тонер с морской водой ROUND LAB 1025 Dokdo Toner (100мл)</t>
  </si>
  <si>
    <t>Отшелушивающий тонер с морской водой ROUND LAB 1025 Dokdo Toner восстанавливает кислотно-щелочной баланс кожи, поддерживает оптимальный уровень увлажнения в коже и регулирует работу сальных желёз. тонер прекрасно удаляет омертвевшие клетки кожи, излишки кожного сала и способствует очищению пор. Завершает процесс очищения и подготавливает кожу к нанесению уходовых средств.
Подходит для сухой, нормальной и комбинированной кожи.
Способ применения: смочите хлопковый диск необходимым количеством средства и протрите кожу.
Объём: 100 мл</t>
  </si>
  <si>
    <t>8809657115387</t>
  </si>
  <si>
    <t>Тонер с экстрактами сосны и центеллы ROUND LAB Pine Calming Cica Toner (250мл)</t>
  </si>
  <si>
    <t>Тонер с экстрактами сосны и центеллы для проблемной кожи ROUND LAB Pine Calming Cica Toner обладает выраженным противовоспалительным и антибактериальным действием, ускоряет заживление акне воспалений. Содержит CICA-комплекс, LHA и PHA-кислоты, экстракт мелии.
Подходит для нормальной, комбинированной и жирной кожи.
Способ применения: нанесите необходимое количество тонера на очищенную кожу при помощи ватного диска или ладошками.
Объём: 250 мл</t>
  </si>
  <si>
    <t>Тонер успокаивающий с экстрактом полыни ROUND LAB Mugwort Calming Toner (300мл)</t>
  </si>
  <si>
    <t>Успокаивающий тонер с экстрактом полыни ROUND LAB Mugwort Calming Toner обладает выраженным антисептическим свойством, заживляет очаги воспаления и уменьшать область покраснений. Регулирует работу сальных-желёз и помогает восстановить липидную мантию, необходимую для защиты эпидермиса. Содержит пантенол, экстракт ирландского мха, мадекассосид. 
Тоник обладает лёгкой водянистой консистенцией, быстро впитывается и оставляет ощущение свежести.
Подходит для нормальной, комбинированной и чувствительной кожи.
Способ применения: нанесите необходимое количество тонера на очищенную кожу при помощи ватного диска или ладошками.
Объём: 300 мл</t>
  </si>
  <si>
    <t>8809913830177</t>
  </si>
  <si>
    <t>8809576261493</t>
  </si>
  <si>
    <t>8809913830047</t>
  </si>
  <si>
    <t>Сыворотка SKIN1004 Madagascar Centella Tea-Trica Relief Ampoule (100мл)</t>
  </si>
  <si>
    <t>8809576261462</t>
  </si>
  <si>
    <t>8809576261752</t>
  </si>
  <si>
    <t>-</t>
  </si>
  <si>
    <t>8809576261738</t>
  </si>
  <si>
    <t>Патчи гидрогелевые I'M SORRY FOR MY SKIN Brightening Hydrogel Eye Patch (60шт)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</si>
  <si>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</si>
  <si>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27.12.2026</t>
  </si>
  <si>
    <t>18.12.2026</t>
  </si>
  <si>
    <t>24.04.2026</t>
  </si>
  <si>
    <t>02.07.2026</t>
  </si>
  <si>
    <t>21.05.2026</t>
  </si>
  <si>
    <t>14.06.2026</t>
  </si>
  <si>
    <t>25.06.2026</t>
  </si>
  <si>
    <t>10.07.2026</t>
  </si>
  <si>
    <t>25.03.2027</t>
  </si>
  <si>
    <t>09.07.2026</t>
  </si>
  <si>
    <t>05.04.2027</t>
  </si>
  <si>
    <t>22.08.2026</t>
  </si>
  <si>
    <t>04.07.2026</t>
  </si>
  <si>
    <t>14.05.2026</t>
  </si>
  <si>
    <t>10.10.2026</t>
  </si>
  <si>
    <t>09.05.2026</t>
  </si>
  <si>
    <t>23.07.2026</t>
  </si>
  <si>
    <t>22.07.2026</t>
  </si>
  <si>
    <t>06.01.2026</t>
  </si>
  <si>
    <t>12.04.2026</t>
  </si>
  <si>
    <t>03.04.2026</t>
  </si>
  <si>
    <t>19.08.2026</t>
  </si>
  <si>
    <t>25.07.2026</t>
  </si>
  <si>
    <t>23.01.2026</t>
  </si>
  <si>
    <t>21.08.2026</t>
  </si>
  <si>
    <t>24.08.2026</t>
  </si>
  <si>
    <t>14.09.2025</t>
  </si>
  <si>
    <t>01.05.2026</t>
  </si>
  <si>
    <t>13.11.2026</t>
  </si>
  <si>
    <t>23.11.2026</t>
  </si>
  <si>
    <t>11.01.2026</t>
  </si>
  <si>
    <t>05.12.2025</t>
  </si>
  <si>
    <t>23.12.2026</t>
  </si>
  <si>
    <t>30.09.2026</t>
  </si>
  <si>
    <t>28.02.2026</t>
  </si>
  <si>
    <t>06.05.2027</t>
  </si>
  <si>
    <t>22.06.2026</t>
  </si>
  <si>
    <t>27.08.2026</t>
  </si>
  <si>
    <t>17.09.2026</t>
  </si>
  <si>
    <t>29.10.2026</t>
  </si>
  <si>
    <t>18.09.2026</t>
  </si>
  <si>
    <t>28.04.2027</t>
  </si>
  <si>
    <t>15.02.2026</t>
  </si>
  <si>
    <t>06.02.2026</t>
  </si>
  <si>
    <t>22.11.2026</t>
  </si>
  <si>
    <t>03.12.2026</t>
  </si>
  <si>
    <t>14.10.2026</t>
  </si>
  <si>
    <t>28.12.2025</t>
  </si>
  <si>
    <t>21.11.2026</t>
  </si>
  <si>
    <t>25.10.2026</t>
  </si>
  <si>
    <t>09.01.2027.</t>
  </si>
  <si>
    <t>24.06.2027</t>
  </si>
  <si>
    <t>12.09.2026</t>
  </si>
  <si>
    <t>18.10.2026</t>
  </si>
  <si>
    <t>8.05.2027</t>
  </si>
  <si>
    <t>11.04.2026</t>
  </si>
  <si>
    <t>6.06.2027</t>
  </si>
  <si>
    <t>15.05.2026</t>
  </si>
  <si>
    <t>05.12.2026</t>
  </si>
  <si>
    <t>23.05.2026</t>
  </si>
  <si>
    <t>23.04.2026</t>
  </si>
  <si>
    <t>5.06.2027</t>
  </si>
  <si>
    <t>19.12.2026</t>
  </si>
  <si>
    <t>16.05.2027</t>
  </si>
  <si>
    <t>14.04.2027</t>
  </si>
  <si>
    <t>16.06.2027</t>
  </si>
  <si>
    <t>14.02.2027</t>
  </si>
  <si>
    <t>14.12.2026</t>
  </si>
  <si>
    <t>4.06.2027</t>
  </si>
  <si>
    <t>22.04.2027</t>
  </si>
  <si>
    <t>9.06.2027</t>
  </si>
  <si>
    <t>23.10.2026</t>
  </si>
  <si>
    <t>6.11.2026</t>
  </si>
  <si>
    <t>31.10.2026</t>
  </si>
  <si>
    <t>18.12.2025</t>
  </si>
  <si>
    <t>18.01.2027</t>
  </si>
  <si>
    <t>24.09.2026</t>
  </si>
  <si>
    <t>09.07.2027</t>
  </si>
  <si>
    <t>28.08.2026</t>
  </si>
  <si>
    <t>11.02.2026</t>
  </si>
  <si>
    <t>19.01.2026</t>
  </si>
  <si>
    <t>10.04.2026</t>
  </si>
  <si>
    <t>13.12.2025</t>
  </si>
  <si>
    <t>02.05.2026</t>
  </si>
  <si>
    <t>06.04.2026</t>
  </si>
  <si>
    <t>07.06.2026</t>
  </si>
  <si>
    <t>30.11.2026</t>
  </si>
  <si>
    <t>13.08.2026</t>
  </si>
  <si>
    <t>26.01.2026</t>
  </si>
  <si>
    <t>18.06.2026</t>
  </si>
  <si>
    <t>26.12.2026</t>
  </si>
  <si>
    <t>20.08.2026</t>
  </si>
  <si>
    <t>25.05.2026</t>
  </si>
  <si>
    <t>05.11.2026</t>
  </si>
  <si>
    <t>07.11.2026</t>
  </si>
  <si>
    <t>06.03.2025</t>
  </si>
  <si>
    <t>12.09.2025</t>
  </si>
  <si>
    <t>07.06.2025</t>
  </si>
  <si>
    <t>24.04.2025</t>
  </si>
  <si>
    <t>16.06.2025</t>
  </si>
  <si>
    <t>28.06.2026</t>
  </si>
  <si>
    <t>20.03.2026</t>
  </si>
  <si>
    <t>03.10.2025</t>
  </si>
  <si>
    <t>см.в описании</t>
  </si>
  <si>
    <t>09.10.2026</t>
  </si>
  <si>
    <t>17.03.2026</t>
  </si>
  <si>
    <t>01.06.2026</t>
  </si>
  <si>
    <t>19.09.2026</t>
  </si>
  <si>
    <t>07.08.2026</t>
  </si>
  <si>
    <t>03.05.2026</t>
  </si>
  <si>
    <t>02.03.2026</t>
  </si>
  <si>
    <t>04.06.2026</t>
  </si>
  <si>
    <t>28.08.2025</t>
  </si>
  <si>
    <t>07.02.2026</t>
  </si>
  <si>
    <t>09.01.2026</t>
  </si>
  <si>
    <t>05.01.2026</t>
  </si>
  <si>
    <t>27.07.2026</t>
  </si>
  <si>
    <t>09.08.2026</t>
  </si>
  <si>
    <t>19.03.2027</t>
  </si>
  <si>
    <t>04.10.2026</t>
  </si>
  <si>
    <t>24.07.2026</t>
  </si>
  <si>
    <t>12.07.2026</t>
  </si>
  <si>
    <t>03.10.2026</t>
  </si>
  <si>
    <t>31.03.2027</t>
  </si>
  <si>
    <t>20.02.2026</t>
  </si>
  <si>
    <t>20.02.2027</t>
  </si>
  <si>
    <t>11.05.2026</t>
  </si>
  <si>
    <t>12.12.2026</t>
  </si>
  <si>
    <t>08.01.2027</t>
  </si>
  <si>
    <t>02.04.2026</t>
  </si>
  <si>
    <t>10.03.2027</t>
  </si>
  <si>
    <t>07.01.2027</t>
  </si>
  <si>
    <t>16.10.2026</t>
  </si>
  <si>
    <t>30.08.2026</t>
  </si>
  <si>
    <t>22.10.2026</t>
  </si>
  <si>
    <t>29.08.2026</t>
  </si>
  <si>
    <t>19.06.2026</t>
  </si>
  <si>
    <t>02.05.2027</t>
  </si>
  <si>
    <t>01.03.2026</t>
  </si>
  <si>
    <t>09.04.2026</t>
  </si>
  <si>
    <t>04.01.2027</t>
  </si>
  <si>
    <t>12.04.2027</t>
  </si>
  <si>
    <t>31.08.2026</t>
  </si>
  <si>
    <t>06.08.2026</t>
  </si>
  <si>
    <t>10.08.2026</t>
  </si>
  <si>
    <t>27.04.2027</t>
  </si>
  <si>
    <t>15.09.2025</t>
  </si>
  <si>
    <t>03.07.2026</t>
  </si>
  <si>
    <t>13.12.2026</t>
  </si>
  <si>
    <t>13.03.2027</t>
  </si>
  <si>
    <t>17.12.2026</t>
  </si>
  <si>
    <t>22.03.2027</t>
  </si>
  <si>
    <t>03.01.2027</t>
  </si>
  <si>
    <t>25.12.2025</t>
  </si>
  <si>
    <t>06.07.2026</t>
  </si>
  <si>
    <t>15.04.2027</t>
  </si>
  <si>
    <t>10.01.2026</t>
  </si>
  <si>
    <t>01.08.2026</t>
  </si>
  <si>
    <t>20.06.2026</t>
  </si>
  <si>
    <t>03.04.2027</t>
  </si>
  <si>
    <t>08.06.2026</t>
  </si>
  <si>
    <t>05.07.2026</t>
  </si>
  <si>
    <t>17.11.2025</t>
  </si>
  <si>
    <t>21.06.2026</t>
  </si>
  <si>
    <t>10.12.2026</t>
  </si>
  <si>
    <t>09.02.2026</t>
  </si>
  <si>
    <t>14.01.2027</t>
  </si>
  <si>
    <t>22.02.2026</t>
  </si>
  <si>
    <t>28.01.2027</t>
  </si>
  <si>
    <t>08.08.2026</t>
  </si>
  <si>
    <t>02.08.2026</t>
  </si>
  <si>
    <t>29.11.2026</t>
  </si>
  <si>
    <t>06.06.2026</t>
  </si>
  <si>
    <t>15.11.2026</t>
  </si>
  <si>
    <t>01.02.2027</t>
  </si>
  <si>
    <t>08.05.2027</t>
  </si>
  <si>
    <t>28.11.2026</t>
  </si>
  <si>
    <t>24.03.2026</t>
  </si>
  <si>
    <t>17.05.2026</t>
  </si>
  <si>
    <t>06.11.2026</t>
  </si>
  <si>
    <t>27.06.2026</t>
  </si>
  <si>
    <t>20.12.2025</t>
  </si>
  <si>
    <t>16.04.2025</t>
  </si>
  <si>
    <t>26.10.2026</t>
  </si>
  <si>
    <t>24.11.2025</t>
  </si>
  <si>
    <t>30.05.2026</t>
  </si>
  <si>
    <t>28.04.2026</t>
  </si>
  <si>
    <t>25.10.2025</t>
  </si>
  <si>
    <t>09.08.2025</t>
  </si>
  <si>
    <t>23.06.2025</t>
  </si>
  <si>
    <t>21.01.2026</t>
  </si>
  <si>
    <t>19.03.2026</t>
  </si>
  <si>
    <t>30.08.2025</t>
  </si>
  <si>
    <t>12.12.2025</t>
  </si>
  <si>
    <t>10.10.2025</t>
  </si>
  <si>
    <t>04.04.2026</t>
  </si>
  <si>
    <t>06.06.2025</t>
  </si>
  <si>
    <t>09.09.2025</t>
  </si>
  <si>
    <t>08.2025/11.2025/10.2025</t>
  </si>
  <si>
    <t>05.05.2026</t>
  </si>
  <si>
    <t>11.11.2025</t>
  </si>
  <si>
    <t>10.05.2025</t>
  </si>
  <si>
    <t>18.04.2025</t>
  </si>
  <si>
    <t>25.01.2026</t>
  </si>
  <si>
    <t>02.11.2025</t>
  </si>
  <si>
    <t>17.10.2025</t>
  </si>
  <si>
    <t>03.01.2026</t>
  </si>
  <si>
    <t>06.12.2025</t>
  </si>
  <si>
    <t>16.06.2026</t>
  </si>
  <si>
    <t>14.07.2025</t>
  </si>
  <si>
    <t>21.09.2026</t>
  </si>
  <si>
    <t>17.01.2027</t>
  </si>
  <si>
    <t>26.04.2026</t>
  </si>
  <si>
    <t>19.02.2027</t>
  </si>
  <si>
    <t>17.07.2026</t>
  </si>
  <si>
    <t>16.04.2026</t>
  </si>
  <si>
    <t>13.09.2026</t>
  </si>
  <si>
    <t>20.07.2026</t>
  </si>
  <si>
    <t>06.10.2025</t>
  </si>
  <si>
    <t>23.02.2027</t>
  </si>
  <si>
    <t>22.02.2027</t>
  </si>
  <si>
    <t>06.09.2026</t>
  </si>
  <si>
    <t>16.02.2027</t>
  </si>
  <si>
    <t>15.02.2027</t>
  </si>
  <si>
    <t>30.01.2026</t>
  </si>
  <si>
    <t>12.02.2027</t>
  </si>
  <si>
    <t>21.02.2027</t>
  </si>
  <si>
    <t>11.08.2026</t>
  </si>
  <si>
    <t>19.07.2026</t>
  </si>
  <si>
    <t>22.01.2027</t>
  </si>
  <si>
    <t>03.09.2026</t>
  </si>
  <si>
    <t>11.09.2026</t>
  </si>
  <si>
    <t>23.08.2026</t>
  </si>
  <si>
    <t>24,08,2026</t>
  </si>
  <si>
    <t>14.03.2026</t>
  </si>
  <si>
    <t>11.12.2026</t>
  </si>
  <si>
    <t>10.01.2027</t>
  </si>
  <si>
    <t>06.10.2026</t>
  </si>
  <si>
    <t>28.04.2025</t>
  </si>
  <si>
    <t>05.10.2026</t>
  </si>
  <si>
    <t>Тонер с чайным деревом SKIN1004 Centella Tea-Trica Purifying Toner (210мл) (Повреждённая упаковка)</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</si>
  <si>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</si>
  <si>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t>
  </si>
  <si>
    <t xml:space="preserve">Лосьон для лица и тела ATOPALM MLE Moisturizing Body Lotion (120мл) </t>
  </si>
  <si>
    <t>Масло гидрофильное для глубокого очищения пор ANUA Heartleaf Pore Control Cleansing Oil (200мл)</t>
  </si>
  <si>
    <t>Масло гидрофильное для глубокого очищения пор ANUA Heartleaf Pore Control Cleansing Oil  помогает в борьбе с чёрными точками, растворяет комедоны и сокращает выраженность сальных нитей. Удаляет стойкий макияж, тональные и солнцезащитные средства. Содержит экстракт хауттюйнии, масло жожоба, оливы, макадамии и виноградной косточки.
Способ применения: нанесите необходимое количество средства на сухую кожу и помассируйте, добавьте воды и продолжайте массировать до образования эмульсии. Смойте остатки средства тёплой водой, продолжите очищение с помощью геля или пенки для умывания.
Объём: 200 мл</t>
  </si>
  <si>
    <t>Пилинг-гель с экстрактом хауттюйнии ANUA Heartleaf LHA Moisture Peeling Gel (120мл)</t>
  </si>
  <si>
    <t>Отшелушивающий пилинг-гель с LHA-кислотой ANUA Heartleaf LHA Moisture Peeling Gel эффективно удаляет ороговевшие клетки с поверхности эпидермиса, абсорбирует излишки кожного сала и прочие загрязнения. Мягко воздействует на кожу, не провоцирует появления сухости и не разрушает защитный барьер. Содержит экстракт хауттюйнии, запатентованный комплекс BioDtox, экстракт сафлора, гардении и какао.
Подходит для нормальной и комбинированной кожи.
Способ применения: нанесите необходимое количество геля на сухую чистую кожу избегая области вокруг глаз и губ. Массируйте кожу в течение минуты, а затем смойте остатки средства.
Объём: 120 мл</t>
  </si>
  <si>
    <t>Сыворотка с транексамовой кислотой ANUA Niacinamid 10%+TXA 4% Dark Spot Correcting Serum (30мл)</t>
  </si>
  <si>
    <t>Сыворотка осветляющая с ниацинамидом и транексамовой кислотой ANUA Niacinamide 10% + TXA 4% Serum направлена на коррекцию таких несовершенств, как пигментные и застойные пятна, постакне, тусклый и неоднородный цвет лица, чрезмерная жирность кожи. Содержит ниацинамид, софольянс, витамин С, арбутин и растительные экстракты.
Подходит для нормальной, комбинированной и жирной кожи.
Способ применения: нанесите необходимое количество сыворотки на тонизированную кожу, завершите уход кремом. В дневное время обязательно используйте солнцезащитное средство.
Объём: 30 мл</t>
  </si>
  <si>
    <t>Сыворотка с экстрактом персика и ниацинамидом ANUA Peach 70% Niacin Serum (30мл)</t>
  </si>
  <si>
    <t>Сыворотка с экстрактом персика и ниацинамидом ANUA Peach 70% Niacin Serum обладает широким функционалом: выравнивает и полирует рельеф эпидермиса, способствует сужению пор, сокращает выработку кожного сала и мягко осветляет общий тон кожи. Содержит ниацинамид, витамин С, арбутин и ферменты протеобактерий. 
Подходит для нормальной, комбинированной и жирной кожи.
Способ применения: нанесите необходимое количество сыворотки на тонизированную кожу, завершите уход кремом.
Объём: 30 мл</t>
  </si>
  <si>
    <t>Тонер успокаивающий для лица с экстрактом хауттюйнии ANUA Heartleaf 77% Soothing Toner (250мл)</t>
  </si>
  <si>
    <t>Тонер успокаивающий для лица с экстрактом хауттюйнии ANUA Heartleaf 77% Soothing Toner восполняет недостаток влаги после умывания, обеспечивая коже обильное увлажнение и выраженное успокаивающее действие. Нейтрализует агрессивное воздействие проточной воды, восстанавливает нормальный pH баланс и предотвращает появление стянутости после умывания. Содержит пантенол, экстракт сахарного тростника, гриба санхван, портулака и ромашки.
Подходит для нормальной, чувствительной и комбинированной кожи.
Способ применения: нанесите необходимое количество тонера на очищенную кожу при помощи ватного диска или ладошками.
Объём: 250 мл</t>
  </si>
  <si>
    <t>ANUA</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</si>
  <si>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</si>
  <si>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</si>
  <si>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8809572890291</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</si>
  <si>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</si>
  <si>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</si>
  <si>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8809572891113</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</si>
  <si>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</si>
  <si>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</si>
  <si>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8809115024046</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</si>
  <si>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</si>
  <si>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</si>
  <si>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8809115025937</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</si>
  <si>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</si>
  <si>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</si>
  <si>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8809115025487</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</si>
  <si>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</si>
  <si>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</si>
  <si>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8809572890505</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</si>
  <si>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</si>
  <si>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</si>
  <si>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8809115025050</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</si>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</sst>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8"/>
      <color rgb="FF000000"/>
      <name val="Calibri"/>
      <family val="2"/>
      <charset val="204"/>
      <scheme val="minor"/>
    </font>
    <font>
      <sz val="9"/>
      <name val="Arial"/>
      <family val="2"/>
      <charset val="204"/>
    </font>
    <font>
      <b/>
      <sz val="15"/>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
      <b/>
      <sz val="12"/>
      <name val="Quincy CF Light"/>
      <charset val="204"/>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b/>
      <sz val="25"/>
      <color theme="0"/>
      <name val="Arial"/>
      <family val="2"/>
      <charset val="204"/>
    </font>
    <font>
      <sz val="10"/>
      <color theme="0"/>
      <name val="Arial"/>
      <family val="2"/>
      <charset val="204"/>
    </font>
    <font>
      <sz val="8"/>
      <color rgb="FF000000"/>
      <name val="Calibri"/>
      <family val="2"/>
      <charset val="204"/>
    </font>
    <font>
      <b/>
      <sz val="12"/>
      <color theme="0"/>
      <name val="Quincy CF Light"/>
      <charset val="204"/>
    </font>
    <font>
      <b/>
      <sz val="12"/>
      <color theme="1"/>
      <name val="Quincy CF Light"/>
      <charset val="204"/>
    </font>
    <font>
      <sz val="12"/>
      <color rgb="FF000000"/>
      <name val="Calibri"/>
      <family val="2"/>
      <charset val="204"/>
      <scheme val="minor"/>
    </font>
    <font>
      <sz val="9"/>
      <color rgb="FF632423"/>
      <name val="Quincy CF Light"/>
      <charset val="204"/>
    </font>
    <font>
      <b/>
      <sz val="14"/>
      <color rgb="FF000000"/>
      <name val="Quincy CF Light"/>
      <charset val="204"/>
    </font>
    <font>
      <sz val="14"/>
      <color rgb="FF000000"/>
      <name val="Calibri"/>
      <family val="2"/>
      <charset val="204"/>
      <scheme val="minor"/>
    </font>
    <font>
      <b/>
      <sz val="25"/>
      <color theme="1"/>
      <name val="Arial"/>
      <family val="2"/>
      <charset val="204"/>
    </font>
    <font>
      <sz val="10"/>
      <color rgb="FF000000"/>
      <name val="Arial"/>
      <family val="2"/>
      <charset val="204"/>
    </font>
    <font>
      <b/>
      <sz val="11"/>
      <color theme="1"/>
      <name val="Quincy CF Light"/>
      <charset val="204"/>
    </font>
    <font>
      <b/>
      <sz val="15"/>
      <color theme="1"/>
      <name val="Quincy CF Light"/>
      <charset val="204"/>
    </font>
    <font>
      <b/>
      <sz val="25"/>
      <color theme="1"/>
      <name val="Quincy CF Light"/>
      <charset val="204"/>
    </font>
    <font>
      <sz val="15"/>
      <color theme="1"/>
      <name val="Quincy CF Light"/>
      <charset val="204"/>
    </font>
    <font>
      <sz val="9"/>
      <name val="Arial"/>
      <family val="2"/>
    </font>
    <font>
      <b/>
      <sz val="10"/>
      <color theme="1"/>
      <name val="Quincy CF Light"/>
      <charset val="204"/>
    </font>
    <font>
      <b/>
      <sz val="16"/>
      <color rgb="FF000000"/>
      <name val="Quincy CF Light"/>
      <charset val="204"/>
    </font>
    <font>
      <b/>
      <sz val="10"/>
      <color rgb="FF000000"/>
      <name val="Quincy CF Light"/>
      <charset val="204"/>
    </font>
  </fonts>
  <fills count="14">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ED7D0"/>
        <bgColor indexed="64"/>
      </patternFill>
    </fill>
    <fill>
      <patternFill patternType="solid">
        <fgColor rgb="FFFCD7CF"/>
        <bgColor rgb="FFFCD7CF"/>
      </patternFill>
    </fill>
    <fill>
      <patternFill patternType="solid">
        <fgColor rgb="FFACB9A6"/>
        <bgColor rgb="FFACB9A6"/>
      </patternFill>
    </fill>
    <fill>
      <patternFill patternType="solid">
        <fgColor rgb="FF929D8D"/>
        <bgColor rgb="FF929D8D"/>
      </patternFill>
    </fill>
    <fill>
      <patternFill patternType="solid">
        <fgColor rgb="FFC2D69B"/>
        <bgColor rgb="FFC2D69B"/>
      </patternFill>
    </fill>
    <fill>
      <patternFill patternType="solid">
        <fgColor rgb="FFF9F1E6"/>
        <bgColor rgb="FFF9F1E6"/>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8">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bottom style="hair">
        <color rgb="FF000000"/>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right style="hair">
        <color indexed="64"/>
      </right>
      <top style="hair">
        <color rgb="FF000000"/>
      </top>
      <bottom style="hair">
        <color rgb="FF000000"/>
      </bottom>
      <diagonal/>
    </border>
    <border>
      <left/>
      <right style="hair">
        <color rgb="FF000000"/>
      </right>
      <top style="hair">
        <color rgb="FF000000"/>
      </top>
      <bottom style="hair">
        <color rgb="FF000000"/>
      </bottom>
      <diagonal/>
    </border>
  </borders>
  <cellStyleXfs count="1">
    <xf numFmtId="0" fontId="0" fillId="0" borderId="0"/>
  </cellStyleXfs>
  <cellXfs count="150">
    <xf numFmtId="0" fontId="0" fillId="0" borderId="0" xfId="0" applyFont="1" applyAlignment="1"/>
    <xf numFmtId="0" fontId="10" fillId="0" borderId="0" xfId="0" applyFont="1" applyAlignment="1">
      <alignment vertical="center"/>
    </xf>
    <xf numFmtId="0" fontId="11" fillId="0" borderId="0" xfId="0" applyFont="1" applyAlignment="1">
      <alignment vertical="top"/>
    </xf>
    <xf numFmtId="0" fontId="12" fillId="0" borderId="0" xfId="0" applyFont="1" applyAlignment="1">
      <alignment horizontal="left" vertical="top"/>
    </xf>
    <xf numFmtId="0" fontId="13" fillId="0" borderId="0" xfId="0" applyFont="1" applyAlignment="1">
      <alignment horizontal="left"/>
    </xf>
    <xf numFmtId="0" fontId="11"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2" borderId="0" xfId="0" applyFont="1" applyFill="1" applyBorder="1"/>
    <xf numFmtId="0" fontId="17" fillId="2" borderId="0" xfId="0" applyFont="1" applyFill="1" applyBorder="1"/>
    <xf numFmtId="0" fontId="18" fillId="3" borderId="0" xfId="0" applyFont="1" applyFill="1" applyBorder="1"/>
    <xf numFmtId="0" fontId="10" fillId="3" borderId="0" xfId="0" applyFont="1" applyFill="1" applyBorder="1" applyAlignment="1">
      <alignment vertical="center"/>
    </xf>
    <xf numFmtId="0" fontId="11" fillId="3" borderId="0" xfId="0" applyFont="1" applyFill="1" applyBorder="1" applyAlignment="1">
      <alignment vertical="top"/>
    </xf>
    <xf numFmtId="0" fontId="12" fillId="3" borderId="0" xfId="0" applyFont="1" applyFill="1" applyBorder="1" applyAlignment="1">
      <alignment horizontal="left" vertical="top"/>
    </xf>
    <xf numFmtId="0" fontId="13" fillId="3" borderId="0" xfId="0" applyFont="1" applyFill="1" applyBorder="1" applyAlignment="1">
      <alignment horizontal="left"/>
    </xf>
    <xf numFmtId="0" fontId="11" fillId="3" borderId="0" xfId="0" applyFont="1" applyFill="1" applyBorder="1" applyAlignment="1">
      <alignment horizontal="center" vertical="center"/>
    </xf>
    <xf numFmtId="0" fontId="14" fillId="3" borderId="0" xfId="0" applyFont="1" applyFill="1" applyBorder="1" applyAlignment="1">
      <alignment horizontal="center" vertical="center"/>
    </xf>
    <xf numFmtId="0" fontId="15" fillId="3" borderId="0" xfId="0" applyFont="1" applyFill="1" applyBorder="1" applyAlignment="1">
      <alignment horizontal="center" vertical="center"/>
    </xf>
    <xf numFmtId="0" fontId="16" fillId="3" borderId="0" xfId="0" applyFont="1" applyFill="1" applyBorder="1"/>
    <xf numFmtId="0" fontId="17" fillId="3" borderId="0" xfId="0" applyFont="1" applyFill="1" applyBorder="1"/>
    <xf numFmtId="0" fontId="10" fillId="2" borderId="1" xfId="0" applyFont="1" applyFill="1" applyBorder="1" applyAlignment="1">
      <alignment vertical="center"/>
    </xf>
    <xf numFmtId="0" fontId="12" fillId="0" borderId="1" xfId="0" applyFont="1" applyBorder="1" applyAlignment="1">
      <alignment horizontal="left" vertical="top"/>
    </xf>
    <xf numFmtId="0" fontId="19" fillId="0" borderId="1" xfId="0" applyFont="1" applyBorder="1" applyAlignment="1">
      <alignment horizontal="center" vertical="center"/>
    </xf>
    <xf numFmtId="0" fontId="20" fillId="0" borderId="1" xfId="0" applyFont="1" applyBorder="1" applyAlignment="1">
      <alignment horizontal="center" vertical="center"/>
    </xf>
    <xf numFmtId="0" fontId="21" fillId="2" borderId="1" xfId="0" applyFont="1" applyFill="1" applyBorder="1" applyAlignment="1">
      <alignment horizontal="center" vertical="center"/>
    </xf>
    <xf numFmtId="0" fontId="22" fillId="0" borderId="1" xfId="0" applyFont="1" applyBorder="1" applyAlignment="1">
      <alignment horizontal="center" vertical="center"/>
    </xf>
    <xf numFmtId="2" fontId="21" fillId="0" borderId="1" xfId="0" applyNumberFormat="1" applyFont="1" applyBorder="1" applyAlignment="1">
      <alignment horizontal="center" vertical="center"/>
    </xf>
    <xf numFmtId="0" fontId="23" fillId="0" borderId="1" xfId="0" applyFont="1" applyBorder="1" applyAlignment="1">
      <alignment horizontal="center" vertical="center"/>
    </xf>
    <xf numFmtId="0" fontId="16"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2" xfId="0" applyFont="1" applyFill="1" applyBorder="1"/>
    <xf numFmtId="2" fontId="19" fillId="4" borderId="1" xfId="0" applyNumberFormat="1" applyFont="1" applyFill="1" applyBorder="1" applyAlignment="1">
      <alignment horizontal="center" vertical="center"/>
    </xf>
    <xf numFmtId="0" fontId="17" fillId="2" borderId="0" xfId="0" applyFont="1" applyFill="1" applyBorder="1" applyAlignment="1">
      <alignment vertical="center"/>
    </xf>
    <xf numFmtId="0" fontId="24" fillId="2" borderId="0" xfId="0" applyFont="1" applyFill="1" applyBorder="1" applyAlignment="1">
      <alignment horizontal="left"/>
    </xf>
    <xf numFmtId="0" fontId="25" fillId="2" borderId="0" xfId="0" applyFont="1" applyFill="1" applyBorder="1" applyAlignment="1">
      <alignment vertical="center"/>
    </xf>
    <xf numFmtId="0" fontId="25" fillId="2" borderId="0" xfId="0" applyFont="1" applyFill="1" applyBorder="1" applyAlignment="1">
      <alignment horizontal="left" vertical="center"/>
    </xf>
    <xf numFmtId="0" fontId="26" fillId="2" borderId="0" xfId="0" applyFont="1" applyFill="1" applyBorder="1"/>
    <xf numFmtId="2" fontId="11" fillId="4" borderId="1" xfId="0" applyNumberFormat="1" applyFont="1" applyFill="1" applyBorder="1" applyAlignment="1">
      <alignment horizontal="center" vertical="center" wrapText="1"/>
    </xf>
    <xf numFmtId="2" fontId="27"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top" wrapText="1"/>
    </xf>
    <xf numFmtId="2" fontId="27" fillId="2" borderId="1" xfId="0" applyNumberFormat="1" applyFont="1" applyFill="1" applyBorder="1" applyAlignment="1">
      <alignment horizontal="center" vertical="top" wrapText="1"/>
    </xf>
    <xf numFmtId="2" fontId="11" fillId="4" borderId="1" xfId="0" applyNumberFormat="1" applyFont="1" applyFill="1" applyBorder="1" applyAlignment="1">
      <alignment horizontal="center" vertical="top" wrapText="1"/>
    </xf>
    <xf numFmtId="0" fontId="11" fillId="4" borderId="1" xfId="0" applyFont="1" applyFill="1" applyBorder="1" applyAlignment="1">
      <alignment horizontal="center" vertical="center" wrapText="1"/>
    </xf>
    <xf numFmtId="0" fontId="27" fillId="2" borderId="0" xfId="0" applyFont="1" applyFill="1" applyBorder="1" applyAlignment="1">
      <alignment horizontal="center" vertical="center"/>
    </xf>
    <xf numFmtId="0" fontId="29" fillId="0" borderId="0" xfId="0" applyFont="1" applyAlignment="1"/>
    <xf numFmtId="0" fontId="0" fillId="0" borderId="0" xfId="0" applyFont="1" applyAlignment="1">
      <alignment horizontal="center" vertical="center"/>
    </xf>
    <xf numFmtId="1" fontId="30" fillId="0" borderId="1" xfId="0" applyNumberFormat="1" applyFont="1" applyBorder="1" applyAlignment="1">
      <alignment horizontal="center" vertical="center" shrinkToFit="1"/>
    </xf>
    <xf numFmtId="1" fontId="28" fillId="4" borderId="1" xfId="0" applyNumberFormat="1" applyFont="1" applyFill="1" applyBorder="1" applyAlignment="1">
      <alignment horizontal="center" vertical="center" shrinkToFit="1"/>
    </xf>
    <xf numFmtId="1" fontId="0" fillId="0" borderId="0" xfId="0" applyNumberFormat="1" applyFont="1" applyAlignment="1"/>
    <xf numFmtId="0" fontId="0" fillId="0" borderId="0" xfId="0" applyAlignment="1">
      <alignment horizontal="left"/>
    </xf>
    <xf numFmtId="0" fontId="0" fillId="0" borderId="0" xfId="0" applyAlignment="1">
      <alignment horizontal="center" vertical="center"/>
    </xf>
    <xf numFmtId="0" fontId="0" fillId="0" borderId="0" xfId="0" applyFont="1" applyAlignment="1">
      <alignment vertical="top"/>
    </xf>
    <xf numFmtId="0" fontId="10" fillId="0" borderId="1" xfId="0" applyFont="1" applyBorder="1" applyAlignment="1">
      <alignment vertical="top"/>
    </xf>
    <xf numFmtId="2" fontId="11" fillId="4" borderId="1" xfId="0" applyNumberFormat="1" applyFont="1" applyFill="1" applyBorder="1" applyAlignment="1">
      <alignment vertical="top" wrapText="1"/>
    </xf>
    <xf numFmtId="0" fontId="10" fillId="0" borderId="0" xfId="0" applyFont="1" applyAlignment="1">
      <alignment vertical="top"/>
    </xf>
    <xf numFmtId="0" fontId="26" fillId="0" borderId="0" xfId="0" applyFont="1" applyAlignment="1">
      <alignment vertical="top"/>
    </xf>
    <xf numFmtId="0" fontId="31" fillId="0" borderId="2" xfId="0" applyFont="1" applyBorder="1" applyAlignment="1">
      <alignment horizontal="left" vertical="top"/>
    </xf>
    <xf numFmtId="0" fontId="31" fillId="0" borderId="0" xfId="0" applyFont="1" applyAlignment="1">
      <alignment horizontal="left" vertical="top"/>
    </xf>
    <xf numFmtId="0" fontId="32" fillId="0" borderId="0" xfId="0" applyFont="1" applyAlignment="1"/>
    <xf numFmtId="0" fontId="7" fillId="0" borderId="1" xfId="0" applyFont="1" applyBorder="1" applyAlignment="1">
      <alignment horizontal="left" wrapText="1"/>
    </xf>
    <xf numFmtId="0" fontId="9" fillId="0" borderId="1" xfId="0" applyFont="1" applyBorder="1" applyAlignment="1">
      <alignment horizontal="left" vertical="top" wrapText="1"/>
    </xf>
    <xf numFmtId="0" fontId="3" fillId="0" borderId="1" xfId="0" applyFont="1" applyBorder="1" applyAlignment="1">
      <alignment horizontal="left" vertical="top" wrapText="1"/>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8" fillId="2" borderId="3" xfId="0" applyFont="1" applyFill="1" applyBorder="1"/>
    <xf numFmtId="2" fontId="19" fillId="4" borderId="4"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0" fillId="0" borderId="1" xfId="0" applyBorder="1" applyAlignment="1">
      <alignment horizontal="left"/>
    </xf>
    <xf numFmtId="0" fontId="18" fillId="2" borderId="1" xfId="0" applyFont="1" applyFill="1" applyBorder="1"/>
    <xf numFmtId="0" fontId="18" fillId="2" borderId="1" xfId="0" applyFont="1" applyFill="1" applyBorder="1" applyAlignment="1">
      <alignment vertical="center"/>
    </xf>
    <xf numFmtId="0" fontId="33" fillId="2" borderId="1" xfId="0" applyFont="1" applyFill="1" applyBorder="1" applyAlignment="1">
      <alignment horizontal="left"/>
    </xf>
    <xf numFmtId="0" fontId="34" fillId="2" borderId="1" xfId="0" applyFont="1" applyFill="1" applyBorder="1" applyAlignment="1">
      <alignment vertical="center"/>
    </xf>
    <xf numFmtId="0" fontId="34" fillId="2" borderId="1" xfId="0" applyFont="1" applyFill="1" applyBorder="1" applyAlignment="1">
      <alignment horizontal="left" vertical="center"/>
    </xf>
    <xf numFmtId="0" fontId="1" fillId="5" borderId="1" xfId="0" applyFont="1" applyFill="1" applyBorder="1" applyAlignment="1">
      <alignment horizontal="left" vertical="center"/>
    </xf>
    <xf numFmtId="0" fontId="2" fillId="5" borderId="1" xfId="0" applyFont="1" applyFill="1" applyBorder="1" applyAlignment="1">
      <alignment horizontal="left" vertical="center"/>
    </xf>
    <xf numFmtId="0" fontId="9" fillId="5" borderId="1" xfId="0" applyFont="1" applyFill="1" applyBorder="1" applyAlignment="1">
      <alignment horizontal="left" vertical="center"/>
    </xf>
    <xf numFmtId="0" fontId="3" fillId="5" borderId="1" xfId="0" applyFont="1" applyFill="1" applyBorder="1" applyAlignment="1">
      <alignment horizontal="left" vertical="center"/>
    </xf>
    <xf numFmtId="0" fontId="4" fillId="5" borderId="1" xfId="0" applyFont="1" applyFill="1" applyBorder="1" applyAlignment="1">
      <alignment horizontal="center" vertical="center"/>
    </xf>
    <xf numFmtId="0" fontId="5" fillId="5" borderId="1" xfId="0" applyFont="1" applyFill="1" applyBorder="1" applyAlignment="1">
      <alignment horizontal="center" vertical="center"/>
    </xf>
    <xf numFmtId="0" fontId="6" fillId="5" borderId="1" xfId="0" applyFont="1" applyFill="1" applyBorder="1" applyAlignment="1">
      <alignment horizontal="center" vertical="center"/>
    </xf>
    <xf numFmtId="0" fontId="3" fillId="5" borderId="1" xfId="0" applyFont="1" applyFill="1" applyBorder="1" applyAlignment="1">
      <alignment horizontal="center" vertical="center"/>
    </xf>
    <xf numFmtId="0" fontId="1" fillId="5" borderId="0" xfId="0" applyFont="1" applyFill="1" applyAlignment="1">
      <alignment horizontal="left" vertical="center"/>
    </xf>
    <xf numFmtId="2" fontId="4" fillId="0" borderId="1" xfId="0" applyNumberFormat="1" applyFont="1" applyBorder="1" applyAlignment="1">
      <alignment horizontal="center" vertical="center"/>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5" fillId="0" borderId="1" xfId="0" applyNumberFormat="1" applyFont="1" applyBorder="1" applyAlignment="1">
      <alignment horizontal="center" vertical="center"/>
    </xf>
    <xf numFmtId="0" fontId="8" fillId="0" borderId="1" xfId="0" applyFont="1" applyBorder="1" applyAlignment="1">
      <alignment horizontal="left"/>
    </xf>
    <xf numFmtId="0" fontId="39" fillId="5" borderId="0" xfId="0" applyFont="1" applyFill="1" applyAlignment="1">
      <alignment horizontal="left" vertical="center"/>
    </xf>
    <xf numFmtId="0" fontId="2" fillId="5" borderId="0" xfId="0" applyFont="1" applyFill="1" applyAlignment="1">
      <alignment horizontal="left" vertical="center"/>
    </xf>
    <xf numFmtId="0" fontId="39" fillId="5" borderId="0" xfId="0" applyFont="1" applyFill="1" applyAlignment="1">
      <alignment horizontal="center" vertical="center"/>
    </xf>
    <xf numFmtId="0" fontId="9" fillId="11" borderId="1" xfId="0" applyFont="1" applyFill="1" applyBorder="1" applyAlignment="1">
      <alignment horizontal="left" vertical="top" wrapText="1"/>
    </xf>
    <xf numFmtId="0" fontId="3" fillId="11" borderId="1" xfId="0" applyFont="1" applyFill="1" applyBorder="1" applyAlignment="1">
      <alignment horizontal="left" vertical="top" wrapText="1"/>
    </xf>
    <xf numFmtId="0" fontId="8" fillId="11" borderId="1" xfId="0" applyFont="1" applyFill="1" applyBorder="1" applyAlignment="1">
      <alignment horizontal="left"/>
    </xf>
    <xf numFmtId="2" fontId="4" fillId="11" borderId="1" xfId="0" applyNumberFormat="1" applyFont="1" applyFill="1" applyBorder="1" applyAlignment="1">
      <alignment horizontal="center" vertical="center"/>
    </xf>
    <xf numFmtId="0" fontId="5" fillId="11" borderId="1" xfId="0" applyFont="1" applyFill="1" applyBorder="1" applyAlignment="1">
      <alignment horizontal="center" vertical="center"/>
    </xf>
    <xf numFmtId="2" fontId="5"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wrapText="1"/>
    </xf>
    <xf numFmtId="0" fontId="40" fillId="5" borderId="1" xfId="0" applyFont="1" applyFill="1" applyBorder="1" applyAlignment="1">
      <alignment horizontal="center" vertical="center"/>
    </xf>
    <xf numFmtId="0" fontId="6" fillId="11" borderId="1" xfId="0" applyFont="1" applyFill="1" applyBorder="1" applyAlignment="1">
      <alignment horizontal="center" vertical="center" wrapText="1"/>
    </xf>
    <xf numFmtId="4" fontId="4" fillId="11" borderId="1" xfId="0" applyNumberFormat="1" applyFont="1" applyFill="1" applyBorder="1" applyAlignment="1">
      <alignment horizontal="center" vertical="center"/>
    </xf>
    <xf numFmtId="4" fontId="5" fillId="11" borderId="1" xfId="0" applyNumberFormat="1" applyFont="1" applyFill="1" applyBorder="1" applyAlignment="1">
      <alignment horizontal="center" vertical="center"/>
    </xf>
    <xf numFmtId="0" fontId="8" fillId="0" borderId="1" xfId="0" applyFont="1" applyBorder="1" applyAlignment="1">
      <alignment horizontal="left" vertical="top" wrapText="1"/>
    </xf>
    <xf numFmtId="0" fontId="8" fillId="0" borderId="0" xfId="0" applyFont="1" applyAlignment="1">
      <alignment horizontal="left"/>
    </xf>
    <xf numFmtId="2" fontId="4" fillId="12" borderId="1" xfId="0" applyNumberFormat="1" applyFont="1" applyFill="1" applyBorder="1" applyAlignment="1">
      <alignment horizontal="center" vertical="center"/>
    </xf>
    <xf numFmtId="0" fontId="5" fillId="12" borderId="1" xfId="0" applyFont="1" applyFill="1" applyBorder="1" applyAlignment="1">
      <alignment horizontal="center" vertical="center"/>
    </xf>
    <xf numFmtId="2" fontId="5" fillId="12" borderId="1" xfId="0" applyNumberFormat="1" applyFont="1" applyFill="1" applyBorder="1" applyAlignment="1">
      <alignment horizontal="center" vertical="center"/>
    </xf>
    <xf numFmtId="0" fontId="7" fillId="0" borderId="2" xfId="0" applyFont="1" applyBorder="1" applyAlignment="1">
      <alignment horizontal="left" wrapText="1"/>
    </xf>
    <xf numFmtId="0" fontId="39" fillId="5" borderId="1" xfId="0" applyFont="1" applyFill="1" applyBorder="1" applyAlignment="1">
      <alignment horizontal="left" vertical="center"/>
    </xf>
    <xf numFmtId="0" fontId="0" fillId="11" borderId="1" xfId="0" applyFill="1" applyBorder="1" applyAlignment="1">
      <alignment horizontal="left"/>
    </xf>
    <xf numFmtId="2" fontId="4" fillId="13" borderId="1" xfId="0" applyNumberFormat="1" applyFont="1" applyFill="1" applyBorder="1" applyAlignment="1">
      <alignment horizontal="center" vertical="center"/>
    </xf>
    <xf numFmtId="4" fontId="4" fillId="13" borderId="1" xfId="0" applyNumberFormat="1" applyFont="1" applyFill="1" applyBorder="1" applyAlignment="1">
      <alignment horizontal="center" vertical="center"/>
    </xf>
    <xf numFmtId="14" fontId="6" fillId="0" borderId="1" xfId="0" applyNumberFormat="1" applyFont="1" applyBorder="1" applyAlignment="1">
      <alignment horizontal="center" vertical="center" wrapText="1"/>
    </xf>
    <xf numFmtId="0" fontId="8" fillId="0" borderId="1" xfId="0" applyFont="1" applyBorder="1" applyAlignment="1">
      <alignment horizontal="left" wrapText="1"/>
    </xf>
    <xf numFmtId="14" fontId="6" fillId="11" borderId="1" xfId="0" applyNumberFormat="1" applyFont="1" applyFill="1" applyBorder="1" applyAlignment="1">
      <alignment horizontal="center" vertical="center"/>
    </xf>
    <xf numFmtId="14" fontId="6" fillId="11" borderId="1" xfId="0" applyNumberFormat="1" applyFont="1" applyFill="1" applyBorder="1" applyAlignment="1">
      <alignment horizontal="center" vertical="center" wrapText="1"/>
    </xf>
    <xf numFmtId="2" fontId="40" fillId="4"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42" fillId="0" borderId="0" xfId="0" applyFont="1" applyAlignment="1"/>
    <xf numFmtId="2" fontId="37" fillId="6" borderId="2" xfId="0" applyNumberFormat="1" applyFont="1" applyFill="1" applyBorder="1" applyAlignment="1">
      <alignment horizontal="center" vertical="center"/>
    </xf>
    <xf numFmtId="2" fontId="37" fillId="6" borderId="5" xfId="0" applyNumberFormat="1" applyFont="1" applyFill="1" applyBorder="1" applyAlignment="1">
      <alignment horizontal="center" vertical="center"/>
    </xf>
    <xf numFmtId="2" fontId="37" fillId="6" borderId="6" xfId="0" applyNumberFormat="1" applyFont="1" applyFill="1" applyBorder="1" applyAlignment="1">
      <alignment horizontal="center" vertical="center"/>
    </xf>
    <xf numFmtId="2" fontId="35" fillId="7" borderId="2" xfId="0" applyNumberFormat="1" applyFont="1" applyFill="1" applyBorder="1" applyAlignment="1">
      <alignment horizontal="center" vertical="center"/>
    </xf>
    <xf numFmtId="2" fontId="35" fillId="7" borderId="5" xfId="0" applyNumberFormat="1" applyFont="1" applyFill="1" applyBorder="1" applyAlignment="1">
      <alignment horizontal="center" vertical="center"/>
    </xf>
    <xf numFmtId="2" fontId="35" fillId="7" borderId="6" xfId="0" applyNumberFormat="1" applyFont="1" applyFill="1" applyBorder="1" applyAlignment="1">
      <alignment horizontal="center" vertical="center"/>
    </xf>
    <xf numFmtId="2" fontId="38" fillId="4" borderId="2" xfId="0" applyNumberFormat="1" applyFont="1" applyFill="1" applyBorder="1" applyAlignment="1">
      <alignment horizontal="center" vertical="center"/>
    </xf>
    <xf numFmtId="2" fontId="38" fillId="4" borderId="5" xfId="0" applyNumberFormat="1" applyFont="1" applyFill="1" applyBorder="1" applyAlignment="1">
      <alignment horizontal="center" vertical="center"/>
    </xf>
    <xf numFmtId="2" fontId="38" fillId="4" borderId="7" xfId="0" applyNumberFormat="1" applyFont="1" applyFill="1" applyBorder="1" applyAlignment="1">
      <alignment horizontal="center" vertical="center"/>
    </xf>
    <xf numFmtId="2" fontId="36" fillId="4" borderId="2" xfId="0" applyNumberFormat="1" applyFont="1" applyFill="1" applyBorder="1" applyAlignment="1">
      <alignment horizontal="center" vertical="center"/>
    </xf>
    <xf numFmtId="2" fontId="36" fillId="4" borderId="5" xfId="0" applyNumberFormat="1" applyFont="1" applyFill="1" applyBorder="1" applyAlignment="1">
      <alignment horizontal="center" vertical="center"/>
    </xf>
    <xf numFmtId="2" fontId="36" fillId="4" borderId="7" xfId="0" applyNumberFormat="1" applyFont="1" applyFill="1" applyBorder="1" applyAlignment="1">
      <alignment horizontal="center" vertical="center"/>
    </xf>
    <xf numFmtId="2" fontId="35" fillId="8" borderId="2" xfId="0" applyNumberFormat="1" applyFont="1" applyFill="1" applyBorder="1" applyAlignment="1">
      <alignment horizontal="center" vertical="center"/>
    </xf>
    <xf numFmtId="2" fontId="35" fillId="8" borderId="5" xfId="0" applyNumberFormat="1" applyFont="1" applyFill="1" applyBorder="1" applyAlignment="1">
      <alignment horizontal="center" vertical="center"/>
    </xf>
    <xf numFmtId="2" fontId="35" fillId="8" borderId="7" xfId="0" applyNumberFormat="1" applyFont="1" applyFill="1" applyBorder="1" applyAlignment="1">
      <alignment horizontal="center" vertical="center"/>
    </xf>
    <xf numFmtId="2" fontId="36" fillId="4" borderId="2" xfId="0" applyNumberFormat="1" applyFont="1" applyFill="1" applyBorder="1" applyAlignment="1">
      <alignment horizontal="right" vertical="center"/>
    </xf>
    <xf numFmtId="2" fontId="36" fillId="4" borderId="5" xfId="0" applyNumberFormat="1" applyFont="1" applyFill="1" applyBorder="1" applyAlignment="1">
      <alignment horizontal="right" vertical="center"/>
    </xf>
    <xf numFmtId="2" fontId="36" fillId="4" borderId="7" xfId="0" applyNumberFormat="1" applyFont="1" applyFill="1" applyBorder="1" applyAlignment="1">
      <alignment horizontal="right" vertical="center"/>
    </xf>
    <xf numFmtId="2" fontId="35" fillId="9" borderId="2" xfId="0" applyNumberFormat="1" applyFont="1" applyFill="1" applyBorder="1" applyAlignment="1">
      <alignment horizontal="center" vertical="center"/>
    </xf>
    <xf numFmtId="2" fontId="35" fillId="9" borderId="5" xfId="0" applyNumberFormat="1" applyFont="1" applyFill="1" applyBorder="1" applyAlignment="1">
      <alignment horizontal="center" vertical="center"/>
    </xf>
    <xf numFmtId="2" fontId="35" fillId="9" borderId="7" xfId="0" applyNumberFormat="1" applyFont="1" applyFill="1" applyBorder="1" applyAlignment="1">
      <alignment horizontal="center" vertical="center"/>
    </xf>
    <xf numFmtId="2" fontId="37" fillId="6" borderId="2" xfId="0" applyNumberFormat="1" applyFont="1" applyFill="1" applyBorder="1" applyAlignment="1">
      <alignment horizontal="left"/>
    </xf>
    <xf numFmtId="2" fontId="37" fillId="6" borderId="5" xfId="0" applyNumberFormat="1" applyFont="1" applyFill="1" applyBorder="1" applyAlignment="1">
      <alignment horizontal="left"/>
    </xf>
    <xf numFmtId="2" fontId="37" fillId="6" borderId="7" xfId="0" applyNumberFormat="1" applyFont="1" applyFill="1" applyBorder="1" applyAlignment="1">
      <alignment horizontal="left"/>
    </xf>
    <xf numFmtId="2" fontId="41" fillId="6" borderId="2" xfId="0" applyNumberFormat="1" applyFont="1" applyFill="1" applyBorder="1" applyAlignment="1">
      <alignment horizontal="left" vertical="center" wrapText="1"/>
    </xf>
    <xf numFmtId="2" fontId="41" fillId="6" borderId="5" xfId="0" applyNumberFormat="1" applyFont="1" applyFill="1" applyBorder="1" applyAlignment="1">
      <alignment horizontal="left" vertical="center" wrapText="1"/>
    </xf>
    <xf numFmtId="2" fontId="41" fillId="6" borderId="7" xfId="0" applyNumberFormat="1" applyFont="1" applyFill="1" applyBorder="1" applyAlignment="1">
      <alignment horizontal="left" vertical="center" wrapText="1"/>
    </xf>
    <xf numFmtId="2" fontId="31" fillId="10" borderId="2" xfId="0" applyNumberFormat="1" applyFont="1" applyFill="1" applyBorder="1" applyAlignment="1">
      <alignment horizontal="left" vertical="center" wrapText="1"/>
    </xf>
    <xf numFmtId="2" fontId="31" fillId="10" borderId="5" xfId="0" applyNumberFormat="1" applyFont="1" applyFill="1" applyBorder="1" applyAlignment="1">
      <alignment horizontal="left" vertical="center" wrapText="1"/>
    </xf>
    <xf numFmtId="2" fontId="31" fillId="10" borderId="7"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colors>
    <mruColors>
      <color rgb="FFFED7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433" Type="http://schemas.openxmlformats.org/officeDocument/2006/relationships/image" Target="../media/image434.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181" Type="http://schemas.openxmlformats.org/officeDocument/2006/relationships/image" Target="../media/image182.png"/><Relationship Id="rId237" Type="http://schemas.openxmlformats.org/officeDocument/2006/relationships/image" Target="../media/image238.png"/><Relationship Id="rId402" Type="http://schemas.openxmlformats.org/officeDocument/2006/relationships/image" Target="../media/image403.png"/><Relationship Id="rId279" Type="http://schemas.openxmlformats.org/officeDocument/2006/relationships/image" Target="../media/image280.png"/><Relationship Id="rId43" Type="http://schemas.openxmlformats.org/officeDocument/2006/relationships/image" Target="../media/image44.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46" Type="http://schemas.openxmlformats.org/officeDocument/2006/relationships/image" Target="../media/image347.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92" Type="http://schemas.openxmlformats.org/officeDocument/2006/relationships/image" Target="../media/image193.png"/><Relationship Id="rId206" Type="http://schemas.openxmlformats.org/officeDocument/2006/relationships/image" Target="../media/image207.png"/><Relationship Id="rId413" Type="http://schemas.openxmlformats.org/officeDocument/2006/relationships/image" Target="../media/image414.png"/><Relationship Id="rId248" Type="http://schemas.openxmlformats.org/officeDocument/2006/relationships/image" Target="../media/image249.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424" Type="http://schemas.openxmlformats.org/officeDocument/2006/relationships/image" Target="../media/image425.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435" Type="http://schemas.openxmlformats.org/officeDocument/2006/relationships/image" Target="../media/image436.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425" Type="http://schemas.openxmlformats.org/officeDocument/2006/relationships/image" Target="../media/image426.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415" Type="http://schemas.openxmlformats.org/officeDocument/2006/relationships/image" Target="../media/image416.png"/><Relationship Id="rId436" Type="http://schemas.openxmlformats.org/officeDocument/2006/relationships/image" Target="../media/image437.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426" Type="http://schemas.openxmlformats.org/officeDocument/2006/relationships/image" Target="../media/image427.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416" Type="http://schemas.openxmlformats.org/officeDocument/2006/relationships/image" Target="../media/image417.png"/><Relationship Id="rId220" Type="http://schemas.openxmlformats.org/officeDocument/2006/relationships/image" Target="../media/image221.png"/><Relationship Id="rId241" Type="http://schemas.openxmlformats.org/officeDocument/2006/relationships/image" Target="../media/image242.png"/><Relationship Id="rId437" Type="http://schemas.openxmlformats.org/officeDocument/2006/relationships/image" Target="../media/image438.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427" Type="http://schemas.openxmlformats.org/officeDocument/2006/relationships/image" Target="../media/image428.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417" Type="http://schemas.openxmlformats.org/officeDocument/2006/relationships/image" Target="../media/image418.png"/><Relationship Id="rId438" Type="http://schemas.openxmlformats.org/officeDocument/2006/relationships/image" Target="../media/image439.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428" Type="http://schemas.openxmlformats.org/officeDocument/2006/relationships/image" Target="../media/image429.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418" Type="http://schemas.openxmlformats.org/officeDocument/2006/relationships/image" Target="../media/image419.png"/><Relationship Id="rId439" Type="http://schemas.openxmlformats.org/officeDocument/2006/relationships/image" Target="../media/image440.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429" Type="http://schemas.openxmlformats.org/officeDocument/2006/relationships/image" Target="../media/image430.png"/><Relationship Id="rId1" Type="http://schemas.openxmlformats.org/officeDocument/2006/relationships/image" Target="../media/image2.jpe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440" Type="http://schemas.openxmlformats.org/officeDocument/2006/relationships/image" Target="../media/image441.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419" Type="http://schemas.openxmlformats.org/officeDocument/2006/relationships/image" Target="../media/image420.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430" Type="http://schemas.openxmlformats.org/officeDocument/2006/relationships/image" Target="../media/image431.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420" Type="http://schemas.openxmlformats.org/officeDocument/2006/relationships/image" Target="../media/image421.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41" Type="http://schemas.openxmlformats.org/officeDocument/2006/relationships/image" Target="../media/image442.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431" Type="http://schemas.openxmlformats.org/officeDocument/2006/relationships/image" Target="../media/image432.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421" Type="http://schemas.openxmlformats.org/officeDocument/2006/relationships/image" Target="../media/image422.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432" Type="http://schemas.openxmlformats.org/officeDocument/2006/relationships/image" Target="../media/image433.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422" Type="http://schemas.openxmlformats.org/officeDocument/2006/relationships/image" Target="../media/image423.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 Id="rId423" Type="http://schemas.openxmlformats.org/officeDocument/2006/relationships/image" Target="../media/image424.png"/><Relationship Id="rId258" Type="http://schemas.openxmlformats.org/officeDocument/2006/relationships/image" Target="../media/image259.png"/><Relationship Id="rId22" Type="http://schemas.openxmlformats.org/officeDocument/2006/relationships/image" Target="../media/image23.png"/><Relationship Id="rId64" Type="http://schemas.openxmlformats.org/officeDocument/2006/relationships/image" Target="../media/image65.png"/><Relationship Id="rId118" Type="http://schemas.openxmlformats.org/officeDocument/2006/relationships/image" Target="../media/image119.png"/><Relationship Id="rId325" Type="http://schemas.openxmlformats.org/officeDocument/2006/relationships/image" Target="../media/image326.png"/><Relationship Id="rId367" Type="http://schemas.openxmlformats.org/officeDocument/2006/relationships/image" Target="../media/image368.png"/><Relationship Id="rId171" Type="http://schemas.openxmlformats.org/officeDocument/2006/relationships/image" Target="../media/image172.png"/><Relationship Id="rId227" Type="http://schemas.openxmlformats.org/officeDocument/2006/relationships/image" Target="../media/image228.png"/><Relationship Id="rId269" Type="http://schemas.openxmlformats.org/officeDocument/2006/relationships/image" Target="../media/image270.png"/><Relationship Id="rId434" Type="http://schemas.openxmlformats.org/officeDocument/2006/relationships/image" Target="../media/image435.png"/></Relationships>
</file>

<file path=xl/drawings/drawing1.xml><?xml version="1.0" encoding="utf-8"?>
<xdr:wsDr xmlns:xdr="http://schemas.openxmlformats.org/drawingml/2006/spreadsheetDrawing" xmlns:a="http://schemas.openxmlformats.org/drawingml/2006/main">
  <xdr:twoCellAnchor editAs="oneCell">
    <xdr:from>
      <xdr:col>2</xdr:col>
      <xdr:colOff>2948940</xdr:colOff>
      <xdr:row>5</xdr:row>
      <xdr:rowOff>76200</xdr:rowOff>
    </xdr:from>
    <xdr:to>
      <xdr:col>2</xdr:col>
      <xdr:colOff>4831080</xdr:colOff>
      <xdr:row>6</xdr:row>
      <xdr:rowOff>114300</xdr:rowOff>
    </xdr:to>
    <xdr:sp macro="" textlink="">
      <xdr:nvSpPr>
        <xdr:cNvPr id="1157" name="Shape 3">
          <a:extLst>
            <a:ext uri="{FF2B5EF4-FFF2-40B4-BE49-F238E27FC236}">
              <a16:creationId xmlns:a16="http://schemas.microsoft.com/office/drawing/2014/main" id="{00000000-0008-0000-0000-000085040000}"/>
            </a:ext>
          </a:extLst>
        </xdr:cNvPr>
        <xdr:cNvSpPr txBox="1">
          <a:spLocks noChangeArrowheads="1"/>
        </xdr:cNvSpPr>
      </xdr:nvSpPr>
      <xdr:spPr bwMode="auto">
        <a:xfrm>
          <a:off x="6758940" y="1981200"/>
          <a:ext cx="18821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3002280</xdr:colOff>
      <xdr:row>5</xdr:row>
      <xdr:rowOff>106680</xdr:rowOff>
    </xdr:from>
    <xdr:to>
      <xdr:col>2</xdr:col>
      <xdr:colOff>3947160</xdr:colOff>
      <xdr:row>6</xdr:row>
      <xdr:rowOff>99060</xdr:rowOff>
    </xdr:to>
    <xdr:sp macro="" textlink="">
      <xdr:nvSpPr>
        <xdr:cNvPr id="1158" name="Shape 4">
          <a:extLst>
            <a:ext uri="{FF2B5EF4-FFF2-40B4-BE49-F238E27FC236}">
              <a16:creationId xmlns:a16="http://schemas.microsoft.com/office/drawing/2014/main" id="{00000000-0008-0000-0000-000086040000}"/>
            </a:ext>
          </a:extLst>
        </xdr:cNvPr>
        <xdr:cNvSpPr txBox="1">
          <a:spLocks noChangeArrowheads="1"/>
        </xdr:cNvSpPr>
      </xdr:nvSpPr>
      <xdr:spPr bwMode="auto">
        <a:xfrm>
          <a:off x="6812280" y="2011680"/>
          <a:ext cx="9448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2674620</xdr:colOff>
      <xdr:row>5</xdr:row>
      <xdr:rowOff>0</xdr:rowOff>
    </xdr:from>
    <xdr:to>
      <xdr:col>2</xdr:col>
      <xdr:colOff>4366260</xdr:colOff>
      <xdr:row>6</xdr:row>
      <xdr:rowOff>114300</xdr:rowOff>
    </xdr:to>
    <xdr:sp macro="" textlink="">
      <xdr:nvSpPr>
        <xdr:cNvPr id="1159" name="Shape 5">
          <a:hlinkClick xmlns:r="http://schemas.openxmlformats.org/officeDocument/2006/relationships" r:id="rId1"/>
          <a:extLst>
            <a:ext uri="{FF2B5EF4-FFF2-40B4-BE49-F238E27FC236}">
              <a16:creationId xmlns:a16="http://schemas.microsoft.com/office/drawing/2014/main" id="{00000000-0008-0000-0000-000087040000}"/>
            </a:ext>
          </a:extLst>
        </xdr:cNvPr>
        <xdr:cNvSpPr txBox="1">
          <a:spLocks noChangeArrowheads="1"/>
        </xdr:cNvSpPr>
      </xdr:nvSpPr>
      <xdr:spPr bwMode="auto">
        <a:xfrm>
          <a:off x="6484620" y="1905000"/>
          <a:ext cx="1691640" cy="4953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220980</xdr:colOff>
      <xdr:row>5</xdr:row>
      <xdr:rowOff>0</xdr:rowOff>
    </xdr:from>
    <xdr:to>
      <xdr:col>3</xdr:col>
      <xdr:colOff>1973580</xdr:colOff>
      <xdr:row>6</xdr:row>
      <xdr:rowOff>76200</xdr:rowOff>
    </xdr:to>
    <xdr:sp macro="" textlink="">
      <xdr:nvSpPr>
        <xdr:cNvPr id="1160" name="Shape 6">
          <a:hlinkClick xmlns:r="http://schemas.openxmlformats.org/officeDocument/2006/relationships" r:id="rId2"/>
          <a:extLst>
            <a:ext uri="{FF2B5EF4-FFF2-40B4-BE49-F238E27FC236}">
              <a16:creationId xmlns:a16="http://schemas.microsoft.com/office/drawing/2014/main" id="{00000000-0008-0000-0000-000088040000}"/>
            </a:ext>
          </a:extLst>
        </xdr:cNvPr>
        <xdr:cNvSpPr txBox="1">
          <a:spLocks noChangeArrowheads="1"/>
        </xdr:cNvSpPr>
      </xdr:nvSpPr>
      <xdr:spPr bwMode="auto">
        <a:xfrm>
          <a:off x="16245840" y="1905000"/>
          <a:ext cx="1752600" cy="4572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83820</xdr:colOff>
      <xdr:row>5</xdr:row>
      <xdr:rowOff>0</xdr:rowOff>
    </xdr:from>
    <xdr:to>
      <xdr:col>5</xdr:col>
      <xdr:colOff>1463040</xdr:colOff>
      <xdr:row>6</xdr:row>
      <xdr:rowOff>68580</xdr:rowOff>
    </xdr:to>
    <xdr:sp macro="" textlink="">
      <xdr:nvSpPr>
        <xdr:cNvPr id="1161" name="Shape 7">
          <a:hlinkClick xmlns:r="http://schemas.openxmlformats.org/officeDocument/2006/relationships" r:id="rId3"/>
          <a:extLst>
            <a:ext uri="{FF2B5EF4-FFF2-40B4-BE49-F238E27FC236}">
              <a16:creationId xmlns:a16="http://schemas.microsoft.com/office/drawing/2014/main" id="{00000000-0008-0000-0000-000089040000}"/>
            </a:ext>
          </a:extLst>
        </xdr:cNvPr>
        <xdr:cNvSpPr txBox="1">
          <a:spLocks noChangeArrowheads="1"/>
        </xdr:cNvSpPr>
      </xdr:nvSpPr>
      <xdr:spPr bwMode="auto">
        <a:xfrm>
          <a:off x="23507700" y="1905000"/>
          <a:ext cx="1379220" cy="44958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xdr:col>
      <xdr:colOff>0</xdr:colOff>
      <xdr:row>0</xdr:row>
      <xdr:rowOff>38100</xdr:rowOff>
    </xdr:from>
    <xdr:to>
      <xdr:col>2</xdr:col>
      <xdr:colOff>7208520</xdr:colOff>
      <xdr:row>34</xdr:row>
      <xdr:rowOff>15240</xdr:rowOff>
    </xdr:to>
    <xdr:pic>
      <xdr:nvPicPr>
        <xdr:cNvPr id="1162" name="image1.jpg" descr="Без имени-1.jpg">
          <a:extLst>
            <a:ext uri="{FF2B5EF4-FFF2-40B4-BE49-F238E27FC236}">
              <a16:creationId xmlns:a16="http://schemas.microsoft.com/office/drawing/2014/main" id="{00000000-0008-0000-0000-00008A040000}"/>
            </a:ext>
          </a:extLst>
        </xdr:cNvPr>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 y="38100"/>
          <a:ext cx="11003280" cy="127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17</xdr:col>
      <xdr:colOff>2164</xdr:colOff>
      <xdr:row>4</xdr:row>
      <xdr:rowOff>2500313</xdr:rowOff>
    </xdr:to>
    <xdr:pic>
      <xdr:nvPicPr>
        <xdr:cNvPr id="11608" name="image7.jpg">
          <a:extLst>
            <a:ext uri="{FF2B5EF4-FFF2-40B4-BE49-F238E27FC236}">
              <a16:creationId xmlns:a16="http://schemas.microsoft.com/office/drawing/2014/main" id="{00000000-0008-0000-0100-0000582D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3"/>
          <a:ext cx="20169187" cy="714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6262687</xdr:colOff>
      <xdr:row>1</xdr:row>
      <xdr:rowOff>595312</xdr:rowOff>
    </xdr:from>
    <xdr:to>
      <xdr:col>15</xdr:col>
      <xdr:colOff>500062</xdr:colOff>
      <xdr:row>4</xdr:row>
      <xdr:rowOff>1571624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119937" y="1762125"/>
          <a:ext cx="11501438" cy="447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a:p>
      </xdr:txBody>
    </xdr:sp>
    <xdr:clientData/>
  </xdr:twoCellAnchor>
  <xdr:twoCellAnchor>
    <xdr:from>
      <xdr:col>1</xdr:col>
      <xdr:colOff>9525</xdr:colOff>
      <xdr:row>7</xdr:row>
      <xdr:rowOff>9525</xdr:rowOff>
    </xdr:from>
    <xdr:to>
      <xdr:col>1</xdr:col>
      <xdr:colOff>809625</xdr:colOff>
      <xdr:row>7</xdr:row>
      <xdr:rowOff>809625</xdr:rowOff>
    </xdr:to>
    <xdr:pic>
      <xdr:nvPicPr>
        <xdr:cNvPr id="840" name="Имя " descr="Descr ">
          <a:extLst>
            <a:ext uri="{FF2B5EF4-FFF2-40B4-BE49-F238E27FC236}">
              <a16:creationId xmlns:a16="http://schemas.microsoft.com/office/drawing/2014/main" id="{00000000-0008-0000-0100-000048030000}"/>
            </a:ext>
          </a:extLst>
        </xdr:cNvPr>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841" name="Имя " descr="Descr ">
          <a:extLst>
            <a:ext uri="{FF2B5EF4-FFF2-40B4-BE49-F238E27FC236}">
              <a16:creationId xmlns:a16="http://schemas.microsoft.com/office/drawing/2014/main" id="{00000000-0008-0000-0100-000049030000}"/>
            </a:ext>
          </a:extLst>
        </xdr:cNvPr>
        <xdr:cNvPicPr>
          <a:picLocks noChangeAspect="1"/>
        </xdr:cNvPicPr>
      </xdr:nvPicPr>
      <xdr:blipFill>
        <a:blip xmlns:r="http://schemas.openxmlformats.org/officeDocument/2006/relationships" r:embed="rId3"/>
        <a:stretch>
          <a:fillRect/>
        </a:stretch>
      </xdr:blipFill>
      <xdr:spPr>
        <a:xfrm>
          <a:off x="142875" y="1933575"/>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842" name="Имя " descr="Descr ">
          <a:extLst>
            <a:ext uri="{FF2B5EF4-FFF2-40B4-BE49-F238E27FC236}">
              <a16:creationId xmlns:a16="http://schemas.microsoft.com/office/drawing/2014/main" id="{00000000-0008-0000-0100-00004A030000}"/>
            </a:ext>
          </a:extLst>
        </xdr:cNvPr>
        <xdr:cNvPicPr>
          <a:picLocks noChangeAspect="1"/>
        </xdr:cNvPicPr>
      </xdr:nvPicPr>
      <xdr:blipFill>
        <a:blip xmlns:r="http://schemas.openxmlformats.org/officeDocument/2006/relationships" r:embed="rId4"/>
        <a:stretch>
          <a:fillRect/>
        </a:stretch>
      </xdr:blipFill>
      <xdr:spPr>
        <a:xfrm>
          <a:off x="142875" y="2990850"/>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843" name="Имя " descr="Descr ">
          <a:extLst>
            <a:ext uri="{FF2B5EF4-FFF2-40B4-BE49-F238E27FC236}">
              <a16:creationId xmlns:a16="http://schemas.microsoft.com/office/drawing/2014/main" id="{00000000-0008-0000-0100-00004B030000}"/>
            </a:ext>
          </a:extLst>
        </xdr:cNvPr>
        <xdr:cNvPicPr>
          <a:picLocks noChangeAspect="1"/>
        </xdr:cNvPicPr>
      </xdr:nvPicPr>
      <xdr:blipFill>
        <a:blip xmlns:r="http://schemas.openxmlformats.org/officeDocument/2006/relationships" r:embed="rId5"/>
        <a:stretch>
          <a:fillRect/>
        </a:stretch>
      </xdr:blipFill>
      <xdr:spPr>
        <a:xfrm>
          <a:off x="142875" y="3848100"/>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844" name="Имя " descr="Descr ">
          <a:extLst>
            <a:ext uri="{FF2B5EF4-FFF2-40B4-BE49-F238E27FC236}">
              <a16:creationId xmlns:a16="http://schemas.microsoft.com/office/drawing/2014/main" id="{00000000-0008-0000-0100-00004C030000}"/>
            </a:ext>
          </a:extLst>
        </xdr:cNvPr>
        <xdr:cNvPicPr>
          <a:picLocks noChangeAspect="1"/>
        </xdr:cNvPicPr>
      </xdr:nvPicPr>
      <xdr:blipFill>
        <a:blip xmlns:r="http://schemas.openxmlformats.org/officeDocument/2006/relationships" r:embed="rId6"/>
        <a:stretch>
          <a:fillRect/>
        </a:stretch>
      </xdr:blipFill>
      <xdr:spPr>
        <a:xfrm>
          <a:off x="142875" y="4705350"/>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845" name="Имя " descr="Descr ">
          <a:extLst>
            <a:ext uri="{FF2B5EF4-FFF2-40B4-BE49-F238E27FC236}">
              <a16:creationId xmlns:a16="http://schemas.microsoft.com/office/drawing/2014/main" id="{00000000-0008-0000-0100-00004D030000}"/>
            </a:ext>
          </a:extLst>
        </xdr:cNvPr>
        <xdr:cNvPicPr>
          <a:picLocks noChangeAspect="1"/>
        </xdr:cNvPicPr>
      </xdr:nvPicPr>
      <xdr:blipFill>
        <a:blip xmlns:r="http://schemas.openxmlformats.org/officeDocument/2006/relationships" r:embed="rId7"/>
        <a:stretch>
          <a:fillRect/>
        </a:stretch>
      </xdr:blipFill>
      <xdr:spPr>
        <a:xfrm>
          <a:off x="142875" y="5562600"/>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846" name="Имя " descr="Descr ">
          <a:extLst>
            <a:ext uri="{FF2B5EF4-FFF2-40B4-BE49-F238E27FC236}">
              <a16:creationId xmlns:a16="http://schemas.microsoft.com/office/drawing/2014/main" id="{00000000-0008-0000-0100-00004E030000}"/>
            </a:ext>
          </a:extLst>
        </xdr:cNvPr>
        <xdr:cNvPicPr>
          <a:picLocks noChangeAspect="1"/>
        </xdr:cNvPicPr>
      </xdr:nvPicPr>
      <xdr:blipFill>
        <a:blip xmlns:r="http://schemas.openxmlformats.org/officeDocument/2006/relationships" r:embed="rId8"/>
        <a:stretch>
          <a:fillRect/>
        </a:stretch>
      </xdr:blipFill>
      <xdr:spPr>
        <a:xfrm>
          <a:off x="142875" y="6419850"/>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847" name="Имя " descr="Descr ">
          <a:extLst>
            <a:ext uri="{FF2B5EF4-FFF2-40B4-BE49-F238E27FC236}">
              <a16:creationId xmlns:a16="http://schemas.microsoft.com/office/drawing/2014/main" id="{00000000-0008-0000-0100-00004F030000}"/>
            </a:ext>
          </a:extLst>
        </xdr:cNvPr>
        <xdr:cNvPicPr>
          <a:picLocks noChangeAspect="1"/>
        </xdr:cNvPicPr>
      </xdr:nvPicPr>
      <xdr:blipFill>
        <a:blip xmlns:r="http://schemas.openxmlformats.org/officeDocument/2006/relationships" r:embed="rId9"/>
        <a:stretch>
          <a:fillRect/>
        </a:stretch>
      </xdr:blipFill>
      <xdr:spPr>
        <a:xfrm>
          <a:off x="142875" y="7277100"/>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848" name="Имя " descr="Descr ">
          <a:extLst>
            <a:ext uri="{FF2B5EF4-FFF2-40B4-BE49-F238E27FC236}">
              <a16:creationId xmlns:a16="http://schemas.microsoft.com/office/drawing/2014/main" id="{00000000-0008-0000-0100-000050030000}"/>
            </a:ext>
          </a:extLst>
        </xdr:cNvPr>
        <xdr:cNvPicPr>
          <a:picLocks noChangeAspect="1"/>
        </xdr:cNvPicPr>
      </xdr:nvPicPr>
      <xdr:blipFill>
        <a:blip xmlns:r="http://schemas.openxmlformats.org/officeDocument/2006/relationships" r:embed="rId10"/>
        <a:stretch>
          <a:fillRect/>
        </a:stretch>
      </xdr:blipFill>
      <xdr:spPr>
        <a:xfrm>
          <a:off x="142875" y="8134350"/>
          <a:ext cx="800100" cy="800100"/>
        </a:xfrm>
        <a:prstGeom prst="rect">
          <a:avLst/>
        </a:prstGeom>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849" name="Имя " descr="Descr ">
          <a:extLst>
            <a:ext uri="{FF2B5EF4-FFF2-40B4-BE49-F238E27FC236}">
              <a16:creationId xmlns:a16="http://schemas.microsoft.com/office/drawing/2014/main" id="{00000000-0008-0000-0100-000051030000}"/>
            </a:ext>
          </a:extLst>
        </xdr:cNvPr>
        <xdr:cNvPicPr>
          <a:picLocks noChangeAspect="1"/>
        </xdr:cNvPicPr>
      </xdr:nvPicPr>
      <xdr:blipFill>
        <a:blip xmlns:r="http://schemas.openxmlformats.org/officeDocument/2006/relationships" r:embed="rId11"/>
        <a:stretch>
          <a:fillRect/>
        </a:stretch>
      </xdr:blipFill>
      <xdr:spPr>
        <a:xfrm>
          <a:off x="142875" y="8991600"/>
          <a:ext cx="800100" cy="800100"/>
        </a:xfrm>
        <a:prstGeom prst="rect">
          <a:avLst/>
        </a:prstGeom>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850" name="Имя " descr="Descr ">
          <a:extLst>
            <a:ext uri="{FF2B5EF4-FFF2-40B4-BE49-F238E27FC236}">
              <a16:creationId xmlns:a16="http://schemas.microsoft.com/office/drawing/2014/main" id="{00000000-0008-0000-0100-000052030000}"/>
            </a:ext>
          </a:extLst>
        </xdr:cNvPr>
        <xdr:cNvPicPr>
          <a:picLocks noChangeAspect="1"/>
        </xdr:cNvPicPr>
      </xdr:nvPicPr>
      <xdr:blipFill>
        <a:blip xmlns:r="http://schemas.openxmlformats.org/officeDocument/2006/relationships" r:embed="rId12"/>
        <a:stretch>
          <a:fillRect/>
        </a:stretch>
      </xdr:blipFill>
      <xdr:spPr>
        <a:xfrm>
          <a:off x="142875" y="9848850"/>
          <a:ext cx="800100" cy="800100"/>
        </a:xfrm>
        <a:prstGeom prst="rect">
          <a:avLst/>
        </a:prstGeom>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851" name="Имя " descr="Descr ">
          <a:extLst>
            <a:ext uri="{FF2B5EF4-FFF2-40B4-BE49-F238E27FC236}">
              <a16:creationId xmlns:a16="http://schemas.microsoft.com/office/drawing/2014/main" id="{00000000-0008-0000-0100-000053030000}"/>
            </a:ext>
          </a:extLst>
        </xdr:cNvPr>
        <xdr:cNvPicPr>
          <a:picLocks noChangeAspect="1"/>
        </xdr:cNvPicPr>
      </xdr:nvPicPr>
      <xdr:blipFill>
        <a:blip xmlns:r="http://schemas.openxmlformats.org/officeDocument/2006/relationships" r:embed="rId13"/>
        <a:stretch>
          <a:fillRect/>
        </a:stretch>
      </xdr:blipFill>
      <xdr:spPr>
        <a:xfrm>
          <a:off x="142875" y="10706100"/>
          <a:ext cx="800100" cy="800100"/>
        </a:xfrm>
        <a:prstGeom prst="rect">
          <a:avLst/>
        </a:prstGeom>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852" name="Имя " descr="Descr ">
          <a:extLst>
            <a:ext uri="{FF2B5EF4-FFF2-40B4-BE49-F238E27FC236}">
              <a16:creationId xmlns:a16="http://schemas.microsoft.com/office/drawing/2014/main" id="{00000000-0008-0000-0100-000054030000}"/>
            </a:ext>
          </a:extLst>
        </xdr:cNvPr>
        <xdr:cNvPicPr>
          <a:picLocks noChangeAspect="1"/>
        </xdr:cNvPicPr>
      </xdr:nvPicPr>
      <xdr:blipFill>
        <a:blip xmlns:r="http://schemas.openxmlformats.org/officeDocument/2006/relationships" r:embed="rId14"/>
        <a:stretch>
          <a:fillRect/>
        </a:stretch>
      </xdr:blipFill>
      <xdr:spPr>
        <a:xfrm>
          <a:off x="142875" y="11563350"/>
          <a:ext cx="800100" cy="800100"/>
        </a:xfrm>
        <a:prstGeom prst="rect">
          <a:avLst/>
        </a:prstGeom>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853" name="Имя " descr="Descr ">
          <a:extLst>
            <a:ext uri="{FF2B5EF4-FFF2-40B4-BE49-F238E27FC236}">
              <a16:creationId xmlns:a16="http://schemas.microsoft.com/office/drawing/2014/main" id="{00000000-0008-0000-0100-000055030000}"/>
            </a:ext>
          </a:extLst>
        </xdr:cNvPr>
        <xdr:cNvPicPr>
          <a:picLocks noChangeAspect="1"/>
        </xdr:cNvPicPr>
      </xdr:nvPicPr>
      <xdr:blipFill>
        <a:blip xmlns:r="http://schemas.openxmlformats.org/officeDocument/2006/relationships" r:embed="rId15"/>
        <a:stretch>
          <a:fillRect/>
        </a:stretch>
      </xdr:blipFill>
      <xdr:spPr>
        <a:xfrm>
          <a:off x="142875" y="12420600"/>
          <a:ext cx="800100" cy="800100"/>
        </a:xfrm>
        <a:prstGeom prst="rect">
          <a:avLst/>
        </a:prstGeom>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854" name="Имя " descr="Descr ">
          <a:extLst>
            <a:ext uri="{FF2B5EF4-FFF2-40B4-BE49-F238E27FC236}">
              <a16:creationId xmlns:a16="http://schemas.microsoft.com/office/drawing/2014/main" id="{00000000-0008-0000-0100-000056030000}"/>
            </a:ext>
          </a:extLst>
        </xdr:cNvPr>
        <xdr:cNvPicPr>
          <a:picLocks noChangeAspect="1"/>
        </xdr:cNvPicPr>
      </xdr:nvPicPr>
      <xdr:blipFill>
        <a:blip xmlns:r="http://schemas.openxmlformats.org/officeDocument/2006/relationships" r:embed="rId16"/>
        <a:stretch>
          <a:fillRect/>
        </a:stretch>
      </xdr:blipFill>
      <xdr:spPr>
        <a:xfrm>
          <a:off x="142875" y="13277850"/>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855" name="Имя " descr="Descr ">
          <a:extLst>
            <a:ext uri="{FF2B5EF4-FFF2-40B4-BE49-F238E27FC236}">
              <a16:creationId xmlns:a16="http://schemas.microsoft.com/office/drawing/2014/main" id="{00000000-0008-0000-0100-000057030000}"/>
            </a:ext>
          </a:extLst>
        </xdr:cNvPr>
        <xdr:cNvPicPr>
          <a:picLocks noChangeAspect="1"/>
        </xdr:cNvPicPr>
      </xdr:nvPicPr>
      <xdr:blipFill>
        <a:blip xmlns:r="http://schemas.openxmlformats.org/officeDocument/2006/relationships" r:embed="rId17"/>
        <a:stretch>
          <a:fillRect/>
        </a:stretch>
      </xdr:blipFill>
      <xdr:spPr>
        <a:xfrm>
          <a:off x="142875" y="14135100"/>
          <a:ext cx="800100" cy="800100"/>
        </a:xfrm>
        <a:prstGeom prst="rect">
          <a:avLst/>
        </a:prstGeom>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856" name="Имя " descr="Descr ">
          <a:extLst>
            <a:ext uri="{FF2B5EF4-FFF2-40B4-BE49-F238E27FC236}">
              <a16:creationId xmlns:a16="http://schemas.microsoft.com/office/drawing/2014/main" id="{00000000-0008-0000-0100-000058030000}"/>
            </a:ext>
          </a:extLst>
        </xdr:cNvPr>
        <xdr:cNvPicPr>
          <a:picLocks noChangeAspect="1"/>
        </xdr:cNvPicPr>
      </xdr:nvPicPr>
      <xdr:blipFill>
        <a:blip xmlns:r="http://schemas.openxmlformats.org/officeDocument/2006/relationships" r:embed="rId18"/>
        <a:stretch>
          <a:fillRect/>
        </a:stretch>
      </xdr:blipFill>
      <xdr:spPr>
        <a:xfrm>
          <a:off x="142875" y="14992350"/>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857" name="Имя " descr="Descr ">
          <a:extLst>
            <a:ext uri="{FF2B5EF4-FFF2-40B4-BE49-F238E27FC236}">
              <a16:creationId xmlns:a16="http://schemas.microsoft.com/office/drawing/2014/main" id="{00000000-0008-0000-0100-000059030000}"/>
            </a:ext>
          </a:extLst>
        </xdr:cNvPr>
        <xdr:cNvPicPr>
          <a:picLocks noChangeAspect="1"/>
        </xdr:cNvPicPr>
      </xdr:nvPicPr>
      <xdr:blipFill>
        <a:blip xmlns:r="http://schemas.openxmlformats.org/officeDocument/2006/relationships" r:embed="rId19"/>
        <a:stretch>
          <a:fillRect/>
        </a:stretch>
      </xdr:blipFill>
      <xdr:spPr>
        <a:xfrm>
          <a:off x="142875" y="1584960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858" name="Имя " descr="Descr ">
          <a:extLst>
            <a:ext uri="{FF2B5EF4-FFF2-40B4-BE49-F238E27FC236}">
              <a16:creationId xmlns:a16="http://schemas.microsoft.com/office/drawing/2014/main" id="{00000000-0008-0000-0100-00005A030000}"/>
            </a:ext>
          </a:extLst>
        </xdr:cNvPr>
        <xdr:cNvPicPr>
          <a:picLocks noChangeAspect="1"/>
        </xdr:cNvPicPr>
      </xdr:nvPicPr>
      <xdr:blipFill>
        <a:blip xmlns:r="http://schemas.openxmlformats.org/officeDocument/2006/relationships" r:embed="rId20"/>
        <a:stretch>
          <a:fillRect/>
        </a:stretch>
      </xdr:blipFill>
      <xdr:spPr>
        <a:xfrm>
          <a:off x="142875" y="16706850"/>
          <a:ext cx="800100" cy="800100"/>
        </a:xfrm>
        <a:prstGeom prst="rect">
          <a:avLst/>
        </a:prstGeom>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859" name="Имя " descr="Descr ">
          <a:extLst>
            <a:ext uri="{FF2B5EF4-FFF2-40B4-BE49-F238E27FC236}">
              <a16:creationId xmlns:a16="http://schemas.microsoft.com/office/drawing/2014/main" id="{00000000-0008-0000-0100-00005B030000}"/>
            </a:ext>
          </a:extLst>
        </xdr:cNvPr>
        <xdr:cNvPicPr>
          <a:picLocks noChangeAspect="1"/>
        </xdr:cNvPicPr>
      </xdr:nvPicPr>
      <xdr:blipFill>
        <a:blip xmlns:r="http://schemas.openxmlformats.org/officeDocument/2006/relationships" r:embed="rId21"/>
        <a:stretch>
          <a:fillRect/>
        </a:stretch>
      </xdr:blipFill>
      <xdr:spPr>
        <a:xfrm>
          <a:off x="142875" y="17764125"/>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860" name="Имя " descr="Descr ">
          <a:extLst>
            <a:ext uri="{FF2B5EF4-FFF2-40B4-BE49-F238E27FC236}">
              <a16:creationId xmlns:a16="http://schemas.microsoft.com/office/drawing/2014/main" id="{00000000-0008-0000-0100-00005C030000}"/>
            </a:ext>
          </a:extLst>
        </xdr:cNvPr>
        <xdr:cNvPicPr>
          <a:picLocks noChangeAspect="1"/>
        </xdr:cNvPicPr>
      </xdr:nvPicPr>
      <xdr:blipFill>
        <a:blip xmlns:r="http://schemas.openxmlformats.org/officeDocument/2006/relationships" r:embed="rId22"/>
        <a:stretch>
          <a:fillRect/>
        </a:stretch>
      </xdr:blipFill>
      <xdr:spPr>
        <a:xfrm>
          <a:off x="142875" y="18621375"/>
          <a:ext cx="800100" cy="800100"/>
        </a:xfrm>
        <a:prstGeom prst="rect">
          <a:avLst/>
        </a:prstGeom>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861" name="Имя " descr="Descr ">
          <a:extLst>
            <a:ext uri="{FF2B5EF4-FFF2-40B4-BE49-F238E27FC236}">
              <a16:creationId xmlns:a16="http://schemas.microsoft.com/office/drawing/2014/main" id="{00000000-0008-0000-0100-00005D030000}"/>
            </a:ext>
          </a:extLst>
        </xdr:cNvPr>
        <xdr:cNvPicPr>
          <a:picLocks noChangeAspect="1"/>
        </xdr:cNvPicPr>
      </xdr:nvPicPr>
      <xdr:blipFill>
        <a:blip xmlns:r="http://schemas.openxmlformats.org/officeDocument/2006/relationships" r:embed="rId23"/>
        <a:stretch>
          <a:fillRect/>
        </a:stretch>
      </xdr:blipFill>
      <xdr:spPr>
        <a:xfrm>
          <a:off x="142875" y="19678650"/>
          <a:ext cx="800100" cy="800100"/>
        </a:xfrm>
        <a:prstGeom prst="rect">
          <a:avLst/>
        </a:prstGeom>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862" name="Имя " descr="Descr ">
          <a:extLst>
            <a:ext uri="{FF2B5EF4-FFF2-40B4-BE49-F238E27FC236}">
              <a16:creationId xmlns:a16="http://schemas.microsoft.com/office/drawing/2014/main" id="{00000000-0008-0000-0100-00005E030000}"/>
            </a:ext>
          </a:extLst>
        </xdr:cNvPr>
        <xdr:cNvPicPr>
          <a:picLocks noChangeAspect="1"/>
        </xdr:cNvPicPr>
      </xdr:nvPicPr>
      <xdr:blipFill>
        <a:blip xmlns:r="http://schemas.openxmlformats.org/officeDocument/2006/relationships" r:embed="rId24"/>
        <a:stretch>
          <a:fillRect/>
        </a:stretch>
      </xdr:blipFill>
      <xdr:spPr>
        <a:xfrm>
          <a:off x="142875" y="20535900"/>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863" name="Имя " descr="Descr ">
          <a:extLst>
            <a:ext uri="{FF2B5EF4-FFF2-40B4-BE49-F238E27FC236}">
              <a16:creationId xmlns:a16="http://schemas.microsoft.com/office/drawing/2014/main" id="{00000000-0008-0000-0100-00005F030000}"/>
            </a:ext>
          </a:extLst>
        </xdr:cNvPr>
        <xdr:cNvPicPr>
          <a:picLocks noChangeAspect="1"/>
        </xdr:cNvPicPr>
      </xdr:nvPicPr>
      <xdr:blipFill>
        <a:blip xmlns:r="http://schemas.openxmlformats.org/officeDocument/2006/relationships" r:embed="rId25"/>
        <a:stretch>
          <a:fillRect/>
        </a:stretch>
      </xdr:blipFill>
      <xdr:spPr>
        <a:xfrm>
          <a:off x="142875" y="21393150"/>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864" name="Имя " descr="Descr ">
          <a:extLst>
            <a:ext uri="{FF2B5EF4-FFF2-40B4-BE49-F238E27FC236}">
              <a16:creationId xmlns:a16="http://schemas.microsoft.com/office/drawing/2014/main" id="{00000000-0008-0000-0100-000060030000}"/>
            </a:ext>
          </a:extLst>
        </xdr:cNvPr>
        <xdr:cNvPicPr>
          <a:picLocks noChangeAspect="1"/>
        </xdr:cNvPicPr>
      </xdr:nvPicPr>
      <xdr:blipFill>
        <a:blip xmlns:r="http://schemas.openxmlformats.org/officeDocument/2006/relationships" r:embed="rId26"/>
        <a:stretch>
          <a:fillRect/>
        </a:stretch>
      </xdr:blipFill>
      <xdr:spPr>
        <a:xfrm>
          <a:off x="142875" y="22250400"/>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865" name="Имя " descr="Descr ">
          <a:extLst>
            <a:ext uri="{FF2B5EF4-FFF2-40B4-BE49-F238E27FC236}">
              <a16:creationId xmlns:a16="http://schemas.microsoft.com/office/drawing/2014/main" id="{00000000-0008-0000-0100-000061030000}"/>
            </a:ext>
          </a:extLst>
        </xdr:cNvPr>
        <xdr:cNvPicPr>
          <a:picLocks noChangeAspect="1"/>
        </xdr:cNvPicPr>
      </xdr:nvPicPr>
      <xdr:blipFill>
        <a:blip xmlns:r="http://schemas.openxmlformats.org/officeDocument/2006/relationships" r:embed="rId27"/>
        <a:stretch>
          <a:fillRect/>
        </a:stretch>
      </xdr:blipFill>
      <xdr:spPr>
        <a:xfrm>
          <a:off x="142875" y="23107650"/>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866" name="Имя " descr="Descr ">
          <a:extLst>
            <a:ext uri="{FF2B5EF4-FFF2-40B4-BE49-F238E27FC236}">
              <a16:creationId xmlns:a16="http://schemas.microsoft.com/office/drawing/2014/main" id="{00000000-0008-0000-0100-000062030000}"/>
            </a:ext>
          </a:extLst>
        </xdr:cNvPr>
        <xdr:cNvPicPr>
          <a:picLocks noChangeAspect="1"/>
        </xdr:cNvPicPr>
      </xdr:nvPicPr>
      <xdr:blipFill>
        <a:blip xmlns:r="http://schemas.openxmlformats.org/officeDocument/2006/relationships" r:embed="rId28"/>
        <a:stretch>
          <a:fillRect/>
        </a:stretch>
      </xdr:blipFill>
      <xdr:spPr>
        <a:xfrm>
          <a:off x="142875" y="23964900"/>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867" name="Имя " descr="Descr ">
          <a:extLst>
            <a:ext uri="{FF2B5EF4-FFF2-40B4-BE49-F238E27FC236}">
              <a16:creationId xmlns:a16="http://schemas.microsoft.com/office/drawing/2014/main" id="{00000000-0008-0000-0100-000063030000}"/>
            </a:ext>
          </a:extLst>
        </xdr:cNvPr>
        <xdr:cNvPicPr>
          <a:picLocks noChangeAspect="1"/>
        </xdr:cNvPicPr>
      </xdr:nvPicPr>
      <xdr:blipFill>
        <a:blip xmlns:r="http://schemas.openxmlformats.org/officeDocument/2006/relationships" r:embed="rId29"/>
        <a:stretch>
          <a:fillRect/>
        </a:stretch>
      </xdr:blipFill>
      <xdr:spPr>
        <a:xfrm>
          <a:off x="142875" y="24822150"/>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868" name="Имя " descr="Descr ">
          <a:extLst>
            <a:ext uri="{FF2B5EF4-FFF2-40B4-BE49-F238E27FC236}">
              <a16:creationId xmlns:a16="http://schemas.microsoft.com/office/drawing/2014/main" id="{00000000-0008-0000-0100-000064030000}"/>
            </a:ext>
          </a:extLst>
        </xdr:cNvPr>
        <xdr:cNvPicPr>
          <a:picLocks noChangeAspect="1"/>
        </xdr:cNvPicPr>
      </xdr:nvPicPr>
      <xdr:blipFill>
        <a:blip xmlns:r="http://schemas.openxmlformats.org/officeDocument/2006/relationships" r:embed="rId30"/>
        <a:stretch>
          <a:fillRect/>
        </a:stretch>
      </xdr:blipFill>
      <xdr:spPr>
        <a:xfrm>
          <a:off x="142875" y="25679400"/>
          <a:ext cx="800100" cy="800100"/>
        </a:xfrm>
        <a:prstGeom prst="rect">
          <a:avLst/>
        </a:prstGeom>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869" name="Имя " descr="Descr ">
          <a:extLst>
            <a:ext uri="{FF2B5EF4-FFF2-40B4-BE49-F238E27FC236}">
              <a16:creationId xmlns:a16="http://schemas.microsoft.com/office/drawing/2014/main" id="{00000000-0008-0000-0100-000065030000}"/>
            </a:ext>
          </a:extLst>
        </xdr:cNvPr>
        <xdr:cNvPicPr>
          <a:picLocks noChangeAspect="1"/>
        </xdr:cNvPicPr>
      </xdr:nvPicPr>
      <xdr:blipFill>
        <a:blip xmlns:r="http://schemas.openxmlformats.org/officeDocument/2006/relationships" r:embed="rId31"/>
        <a:stretch>
          <a:fillRect/>
        </a:stretch>
      </xdr:blipFill>
      <xdr:spPr>
        <a:xfrm>
          <a:off x="142875" y="26536650"/>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870" name="Имя " descr="Descr ">
          <a:extLst>
            <a:ext uri="{FF2B5EF4-FFF2-40B4-BE49-F238E27FC236}">
              <a16:creationId xmlns:a16="http://schemas.microsoft.com/office/drawing/2014/main" id="{00000000-0008-0000-0100-000066030000}"/>
            </a:ext>
          </a:extLst>
        </xdr:cNvPr>
        <xdr:cNvPicPr>
          <a:picLocks noChangeAspect="1"/>
        </xdr:cNvPicPr>
      </xdr:nvPicPr>
      <xdr:blipFill>
        <a:blip xmlns:r="http://schemas.openxmlformats.org/officeDocument/2006/relationships" r:embed="rId32"/>
        <a:stretch>
          <a:fillRect/>
        </a:stretch>
      </xdr:blipFill>
      <xdr:spPr>
        <a:xfrm>
          <a:off x="142875" y="27393900"/>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871" name="Имя " descr="Descr ">
          <a:extLst>
            <a:ext uri="{FF2B5EF4-FFF2-40B4-BE49-F238E27FC236}">
              <a16:creationId xmlns:a16="http://schemas.microsoft.com/office/drawing/2014/main" id="{00000000-0008-0000-0100-000067030000}"/>
            </a:ext>
          </a:extLst>
        </xdr:cNvPr>
        <xdr:cNvPicPr>
          <a:picLocks noChangeAspect="1"/>
        </xdr:cNvPicPr>
      </xdr:nvPicPr>
      <xdr:blipFill>
        <a:blip xmlns:r="http://schemas.openxmlformats.org/officeDocument/2006/relationships" r:embed="rId33"/>
        <a:stretch>
          <a:fillRect/>
        </a:stretch>
      </xdr:blipFill>
      <xdr:spPr>
        <a:xfrm>
          <a:off x="142875" y="28251150"/>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872" name="Имя " descr="Descr ">
          <a:extLst>
            <a:ext uri="{FF2B5EF4-FFF2-40B4-BE49-F238E27FC236}">
              <a16:creationId xmlns:a16="http://schemas.microsoft.com/office/drawing/2014/main" id="{00000000-0008-0000-0100-000068030000}"/>
            </a:ext>
          </a:extLst>
        </xdr:cNvPr>
        <xdr:cNvPicPr>
          <a:picLocks noChangeAspect="1"/>
        </xdr:cNvPicPr>
      </xdr:nvPicPr>
      <xdr:blipFill>
        <a:blip xmlns:r="http://schemas.openxmlformats.org/officeDocument/2006/relationships" r:embed="rId34"/>
        <a:stretch>
          <a:fillRect/>
        </a:stretch>
      </xdr:blipFill>
      <xdr:spPr>
        <a:xfrm>
          <a:off x="142875" y="29108400"/>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873" name="Имя " descr="Descr ">
          <a:extLst>
            <a:ext uri="{FF2B5EF4-FFF2-40B4-BE49-F238E27FC236}">
              <a16:creationId xmlns:a16="http://schemas.microsoft.com/office/drawing/2014/main" id="{00000000-0008-0000-0100-000069030000}"/>
            </a:ext>
          </a:extLst>
        </xdr:cNvPr>
        <xdr:cNvPicPr>
          <a:picLocks noChangeAspect="1"/>
        </xdr:cNvPicPr>
      </xdr:nvPicPr>
      <xdr:blipFill>
        <a:blip xmlns:r="http://schemas.openxmlformats.org/officeDocument/2006/relationships" r:embed="rId35"/>
        <a:stretch>
          <a:fillRect/>
        </a:stretch>
      </xdr:blipFill>
      <xdr:spPr>
        <a:xfrm>
          <a:off x="142875" y="29965650"/>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874" name="Имя " descr="Descr ">
          <a:extLst>
            <a:ext uri="{FF2B5EF4-FFF2-40B4-BE49-F238E27FC236}">
              <a16:creationId xmlns:a16="http://schemas.microsoft.com/office/drawing/2014/main" id="{00000000-0008-0000-0100-00006A030000}"/>
            </a:ext>
          </a:extLst>
        </xdr:cNvPr>
        <xdr:cNvPicPr>
          <a:picLocks noChangeAspect="1"/>
        </xdr:cNvPicPr>
      </xdr:nvPicPr>
      <xdr:blipFill>
        <a:blip xmlns:r="http://schemas.openxmlformats.org/officeDocument/2006/relationships" r:embed="rId36"/>
        <a:stretch>
          <a:fillRect/>
        </a:stretch>
      </xdr:blipFill>
      <xdr:spPr>
        <a:xfrm>
          <a:off x="142875" y="30822900"/>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875" name="Имя " descr="Descr ">
          <a:extLst>
            <a:ext uri="{FF2B5EF4-FFF2-40B4-BE49-F238E27FC236}">
              <a16:creationId xmlns:a16="http://schemas.microsoft.com/office/drawing/2014/main" id="{00000000-0008-0000-0100-00006B030000}"/>
            </a:ext>
          </a:extLst>
        </xdr:cNvPr>
        <xdr:cNvPicPr>
          <a:picLocks noChangeAspect="1"/>
        </xdr:cNvPicPr>
      </xdr:nvPicPr>
      <xdr:blipFill>
        <a:blip xmlns:r="http://schemas.openxmlformats.org/officeDocument/2006/relationships" r:embed="rId37"/>
        <a:stretch>
          <a:fillRect/>
        </a:stretch>
      </xdr:blipFill>
      <xdr:spPr>
        <a:xfrm>
          <a:off x="142875" y="3188017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876" name="Имя " descr="Descr ">
          <a:extLst>
            <a:ext uri="{FF2B5EF4-FFF2-40B4-BE49-F238E27FC236}">
              <a16:creationId xmlns:a16="http://schemas.microsoft.com/office/drawing/2014/main" id="{00000000-0008-0000-0100-00006C030000}"/>
            </a:ext>
          </a:extLst>
        </xdr:cNvPr>
        <xdr:cNvPicPr>
          <a:picLocks noChangeAspect="1"/>
        </xdr:cNvPicPr>
      </xdr:nvPicPr>
      <xdr:blipFill>
        <a:blip xmlns:r="http://schemas.openxmlformats.org/officeDocument/2006/relationships" r:embed="rId38"/>
        <a:stretch>
          <a:fillRect/>
        </a:stretch>
      </xdr:blipFill>
      <xdr:spPr>
        <a:xfrm>
          <a:off x="142875" y="3273742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877" name="Имя " descr="Descr ">
          <a:extLst>
            <a:ext uri="{FF2B5EF4-FFF2-40B4-BE49-F238E27FC236}">
              <a16:creationId xmlns:a16="http://schemas.microsoft.com/office/drawing/2014/main" id="{00000000-0008-0000-0100-00006D030000}"/>
            </a:ext>
          </a:extLst>
        </xdr:cNvPr>
        <xdr:cNvPicPr>
          <a:picLocks noChangeAspect="1"/>
        </xdr:cNvPicPr>
      </xdr:nvPicPr>
      <xdr:blipFill>
        <a:blip xmlns:r="http://schemas.openxmlformats.org/officeDocument/2006/relationships" r:embed="rId39"/>
        <a:stretch>
          <a:fillRect/>
        </a:stretch>
      </xdr:blipFill>
      <xdr:spPr>
        <a:xfrm>
          <a:off x="142875" y="3359467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878" name="Имя " descr="Descr ">
          <a:extLst>
            <a:ext uri="{FF2B5EF4-FFF2-40B4-BE49-F238E27FC236}">
              <a16:creationId xmlns:a16="http://schemas.microsoft.com/office/drawing/2014/main" id="{00000000-0008-0000-0100-00006E030000}"/>
            </a:ext>
          </a:extLst>
        </xdr:cNvPr>
        <xdr:cNvPicPr>
          <a:picLocks noChangeAspect="1"/>
        </xdr:cNvPicPr>
      </xdr:nvPicPr>
      <xdr:blipFill>
        <a:blip xmlns:r="http://schemas.openxmlformats.org/officeDocument/2006/relationships" r:embed="rId40"/>
        <a:stretch>
          <a:fillRect/>
        </a:stretch>
      </xdr:blipFill>
      <xdr:spPr>
        <a:xfrm>
          <a:off x="142875" y="34451925"/>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879" name="Имя " descr="Descr ">
          <a:extLst>
            <a:ext uri="{FF2B5EF4-FFF2-40B4-BE49-F238E27FC236}">
              <a16:creationId xmlns:a16="http://schemas.microsoft.com/office/drawing/2014/main" id="{00000000-0008-0000-0100-00006F030000}"/>
            </a:ext>
          </a:extLst>
        </xdr:cNvPr>
        <xdr:cNvPicPr>
          <a:picLocks noChangeAspect="1"/>
        </xdr:cNvPicPr>
      </xdr:nvPicPr>
      <xdr:blipFill>
        <a:blip xmlns:r="http://schemas.openxmlformats.org/officeDocument/2006/relationships" r:embed="rId41"/>
        <a:stretch>
          <a:fillRect/>
        </a:stretch>
      </xdr:blipFill>
      <xdr:spPr>
        <a:xfrm>
          <a:off x="142875" y="35309175"/>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880" name="Имя " descr="Descr ">
          <a:extLst>
            <a:ext uri="{FF2B5EF4-FFF2-40B4-BE49-F238E27FC236}">
              <a16:creationId xmlns:a16="http://schemas.microsoft.com/office/drawing/2014/main" id="{00000000-0008-0000-0100-000070030000}"/>
            </a:ext>
          </a:extLst>
        </xdr:cNvPr>
        <xdr:cNvPicPr>
          <a:picLocks noChangeAspect="1"/>
        </xdr:cNvPicPr>
      </xdr:nvPicPr>
      <xdr:blipFill>
        <a:blip xmlns:r="http://schemas.openxmlformats.org/officeDocument/2006/relationships" r:embed="rId42"/>
        <a:stretch>
          <a:fillRect/>
        </a:stretch>
      </xdr:blipFill>
      <xdr:spPr>
        <a:xfrm>
          <a:off x="142875" y="36166425"/>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881" name="Имя " descr="Descr ">
          <a:extLst>
            <a:ext uri="{FF2B5EF4-FFF2-40B4-BE49-F238E27FC236}">
              <a16:creationId xmlns:a16="http://schemas.microsoft.com/office/drawing/2014/main" id="{00000000-0008-0000-0100-000071030000}"/>
            </a:ext>
          </a:extLst>
        </xdr:cNvPr>
        <xdr:cNvPicPr>
          <a:picLocks noChangeAspect="1"/>
        </xdr:cNvPicPr>
      </xdr:nvPicPr>
      <xdr:blipFill>
        <a:blip xmlns:r="http://schemas.openxmlformats.org/officeDocument/2006/relationships" r:embed="rId43"/>
        <a:stretch>
          <a:fillRect/>
        </a:stretch>
      </xdr:blipFill>
      <xdr:spPr>
        <a:xfrm>
          <a:off x="142875" y="37023675"/>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882" name="Имя " descr="Descr ">
          <a:extLst>
            <a:ext uri="{FF2B5EF4-FFF2-40B4-BE49-F238E27FC236}">
              <a16:creationId xmlns:a16="http://schemas.microsoft.com/office/drawing/2014/main" id="{00000000-0008-0000-0100-000072030000}"/>
            </a:ext>
          </a:extLst>
        </xdr:cNvPr>
        <xdr:cNvPicPr>
          <a:picLocks noChangeAspect="1"/>
        </xdr:cNvPicPr>
      </xdr:nvPicPr>
      <xdr:blipFill>
        <a:blip xmlns:r="http://schemas.openxmlformats.org/officeDocument/2006/relationships" r:embed="rId44"/>
        <a:stretch>
          <a:fillRect/>
        </a:stretch>
      </xdr:blipFill>
      <xdr:spPr>
        <a:xfrm>
          <a:off x="142875" y="37880925"/>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883" name="Имя " descr="Descr ">
          <a:extLst>
            <a:ext uri="{FF2B5EF4-FFF2-40B4-BE49-F238E27FC236}">
              <a16:creationId xmlns:a16="http://schemas.microsoft.com/office/drawing/2014/main" id="{00000000-0008-0000-0100-000073030000}"/>
            </a:ext>
          </a:extLst>
        </xdr:cNvPr>
        <xdr:cNvPicPr>
          <a:picLocks noChangeAspect="1"/>
        </xdr:cNvPicPr>
      </xdr:nvPicPr>
      <xdr:blipFill>
        <a:blip xmlns:r="http://schemas.openxmlformats.org/officeDocument/2006/relationships" r:embed="rId45"/>
        <a:stretch>
          <a:fillRect/>
        </a:stretch>
      </xdr:blipFill>
      <xdr:spPr>
        <a:xfrm>
          <a:off x="142875" y="38738175"/>
          <a:ext cx="800100" cy="800100"/>
        </a:xfrm>
        <a:prstGeom prst="rect">
          <a:avLst/>
        </a:prstGeom>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884" name="Имя " descr="Descr ">
          <a:extLst>
            <a:ext uri="{FF2B5EF4-FFF2-40B4-BE49-F238E27FC236}">
              <a16:creationId xmlns:a16="http://schemas.microsoft.com/office/drawing/2014/main" id="{00000000-0008-0000-0100-000074030000}"/>
            </a:ext>
          </a:extLst>
        </xdr:cNvPr>
        <xdr:cNvPicPr>
          <a:picLocks noChangeAspect="1"/>
        </xdr:cNvPicPr>
      </xdr:nvPicPr>
      <xdr:blipFill>
        <a:blip xmlns:r="http://schemas.openxmlformats.org/officeDocument/2006/relationships" r:embed="rId46"/>
        <a:stretch>
          <a:fillRect/>
        </a:stretch>
      </xdr:blipFill>
      <xdr:spPr>
        <a:xfrm>
          <a:off x="142875" y="39595425"/>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885" name="Имя " descr="Descr ">
          <a:extLst>
            <a:ext uri="{FF2B5EF4-FFF2-40B4-BE49-F238E27FC236}">
              <a16:creationId xmlns:a16="http://schemas.microsoft.com/office/drawing/2014/main" id="{00000000-0008-0000-0100-000075030000}"/>
            </a:ext>
          </a:extLst>
        </xdr:cNvPr>
        <xdr:cNvPicPr>
          <a:picLocks noChangeAspect="1"/>
        </xdr:cNvPicPr>
      </xdr:nvPicPr>
      <xdr:blipFill>
        <a:blip xmlns:r="http://schemas.openxmlformats.org/officeDocument/2006/relationships" r:embed="rId47"/>
        <a:stretch>
          <a:fillRect/>
        </a:stretch>
      </xdr:blipFill>
      <xdr:spPr>
        <a:xfrm>
          <a:off x="142875" y="4045267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886" name="Имя " descr="Descr ">
          <a:extLst>
            <a:ext uri="{FF2B5EF4-FFF2-40B4-BE49-F238E27FC236}">
              <a16:creationId xmlns:a16="http://schemas.microsoft.com/office/drawing/2014/main" id="{00000000-0008-0000-0100-000076030000}"/>
            </a:ext>
          </a:extLst>
        </xdr:cNvPr>
        <xdr:cNvPicPr>
          <a:picLocks noChangeAspect="1"/>
        </xdr:cNvPicPr>
      </xdr:nvPicPr>
      <xdr:blipFill>
        <a:blip xmlns:r="http://schemas.openxmlformats.org/officeDocument/2006/relationships" r:embed="rId48"/>
        <a:stretch>
          <a:fillRect/>
        </a:stretch>
      </xdr:blipFill>
      <xdr:spPr>
        <a:xfrm>
          <a:off x="142875" y="4130992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887" name="Имя " descr="Descr ">
          <a:extLst>
            <a:ext uri="{FF2B5EF4-FFF2-40B4-BE49-F238E27FC236}">
              <a16:creationId xmlns:a16="http://schemas.microsoft.com/office/drawing/2014/main" id="{00000000-0008-0000-0100-000077030000}"/>
            </a:ext>
          </a:extLst>
        </xdr:cNvPr>
        <xdr:cNvPicPr>
          <a:picLocks noChangeAspect="1"/>
        </xdr:cNvPicPr>
      </xdr:nvPicPr>
      <xdr:blipFill>
        <a:blip xmlns:r="http://schemas.openxmlformats.org/officeDocument/2006/relationships" r:embed="rId49"/>
        <a:stretch>
          <a:fillRect/>
        </a:stretch>
      </xdr:blipFill>
      <xdr:spPr>
        <a:xfrm>
          <a:off x="142875" y="4216717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888" name="Имя " descr="Descr ">
          <a:extLst>
            <a:ext uri="{FF2B5EF4-FFF2-40B4-BE49-F238E27FC236}">
              <a16:creationId xmlns:a16="http://schemas.microsoft.com/office/drawing/2014/main" id="{00000000-0008-0000-0100-000078030000}"/>
            </a:ext>
          </a:extLst>
        </xdr:cNvPr>
        <xdr:cNvPicPr>
          <a:picLocks noChangeAspect="1"/>
        </xdr:cNvPicPr>
      </xdr:nvPicPr>
      <xdr:blipFill>
        <a:blip xmlns:r="http://schemas.openxmlformats.org/officeDocument/2006/relationships" r:embed="rId50"/>
        <a:stretch>
          <a:fillRect/>
        </a:stretch>
      </xdr:blipFill>
      <xdr:spPr>
        <a:xfrm>
          <a:off x="142875" y="4302442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889" name="Имя " descr="Descr ">
          <a:extLst>
            <a:ext uri="{FF2B5EF4-FFF2-40B4-BE49-F238E27FC236}">
              <a16:creationId xmlns:a16="http://schemas.microsoft.com/office/drawing/2014/main" id="{00000000-0008-0000-0100-000079030000}"/>
            </a:ext>
          </a:extLst>
        </xdr:cNvPr>
        <xdr:cNvPicPr>
          <a:picLocks noChangeAspect="1"/>
        </xdr:cNvPicPr>
      </xdr:nvPicPr>
      <xdr:blipFill>
        <a:blip xmlns:r="http://schemas.openxmlformats.org/officeDocument/2006/relationships" r:embed="rId51"/>
        <a:stretch>
          <a:fillRect/>
        </a:stretch>
      </xdr:blipFill>
      <xdr:spPr>
        <a:xfrm>
          <a:off x="142875" y="4388167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890" name="Имя " descr="Descr ">
          <a:extLst>
            <a:ext uri="{FF2B5EF4-FFF2-40B4-BE49-F238E27FC236}">
              <a16:creationId xmlns:a16="http://schemas.microsoft.com/office/drawing/2014/main" id="{00000000-0008-0000-0100-00007A030000}"/>
            </a:ext>
          </a:extLst>
        </xdr:cNvPr>
        <xdr:cNvPicPr>
          <a:picLocks noChangeAspect="1"/>
        </xdr:cNvPicPr>
      </xdr:nvPicPr>
      <xdr:blipFill>
        <a:blip xmlns:r="http://schemas.openxmlformats.org/officeDocument/2006/relationships" r:embed="rId52"/>
        <a:stretch>
          <a:fillRect/>
        </a:stretch>
      </xdr:blipFill>
      <xdr:spPr>
        <a:xfrm>
          <a:off x="142875" y="44738925"/>
          <a:ext cx="800100" cy="800100"/>
        </a:xfrm>
        <a:prstGeom prst="rect">
          <a:avLst/>
        </a:prstGeom>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891" name="Имя " descr="Descr ">
          <a:extLst>
            <a:ext uri="{FF2B5EF4-FFF2-40B4-BE49-F238E27FC236}">
              <a16:creationId xmlns:a16="http://schemas.microsoft.com/office/drawing/2014/main" id="{00000000-0008-0000-0100-00007B030000}"/>
            </a:ext>
          </a:extLst>
        </xdr:cNvPr>
        <xdr:cNvPicPr>
          <a:picLocks noChangeAspect="1"/>
        </xdr:cNvPicPr>
      </xdr:nvPicPr>
      <xdr:blipFill>
        <a:blip xmlns:r="http://schemas.openxmlformats.org/officeDocument/2006/relationships" r:embed="rId53"/>
        <a:stretch>
          <a:fillRect/>
        </a:stretch>
      </xdr:blipFill>
      <xdr:spPr>
        <a:xfrm>
          <a:off x="142875" y="4559617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892" name="Имя " descr="Descr ">
          <a:extLst>
            <a:ext uri="{FF2B5EF4-FFF2-40B4-BE49-F238E27FC236}">
              <a16:creationId xmlns:a16="http://schemas.microsoft.com/office/drawing/2014/main" id="{00000000-0008-0000-0100-00007C030000}"/>
            </a:ext>
          </a:extLst>
        </xdr:cNvPr>
        <xdr:cNvPicPr>
          <a:picLocks noChangeAspect="1"/>
        </xdr:cNvPicPr>
      </xdr:nvPicPr>
      <xdr:blipFill>
        <a:blip xmlns:r="http://schemas.openxmlformats.org/officeDocument/2006/relationships" r:embed="rId54"/>
        <a:stretch>
          <a:fillRect/>
        </a:stretch>
      </xdr:blipFill>
      <xdr:spPr>
        <a:xfrm>
          <a:off x="142875" y="46453425"/>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893" name="Имя " descr="Descr ">
          <a:extLst>
            <a:ext uri="{FF2B5EF4-FFF2-40B4-BE49-F238E27FC236}">
              <a16:creationId xmlns:a16="http://schemas.microsoft.com/office/drawing/2014/main" id="{00000000-0008-0000-0100-00007D030000}"/>
            </a:ext>
          </a:extLst>
        </xdr:cNvPr>
        <xdr:cNvPicPr>
          <a:picLocks noChangeAspect="1"/>
        </xdr:cNvPicPr>
      </xdr:nvPicPr>
      <xdr:blipFill>
        <a:blip xmlns:r="http://schemas.openxmlformats.org/officeDocument/2006/relationships" r:embed="rId55"/>
        <a:stretch>
          <a:fillRect/>
        </a:stretch>
      </xdr:blipFill>
      <xdr:spPr>
        <a:xfrm>
          <a:off x="142875" y="47310675"/>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894" name="Имя " descr="Descr ">
          <a:extLst>
            <a:ext uri="{FF2B5EF4-FFF2-40B4-BE49-F238E27FC236}">
              <a16:creationId xmlns:a16="http://schemas.microsoft.com/office/drawing/2014/main" id="{00000000-0008-0000-0100-00007E030000}"/>
            </a:ext>
          </a:extLst>
        </xdr:cNvPr>
        <xdr:cNvPicPr>
          <a:picLocks noChangeAspect="1"/>
        </xdr:cNvPicPr>
      </xdr:nvPicPr>
      <xdr:blipFill>
        <a:blip xmlns:r="http://schemas.openxmlformats.org/officeDocument/2006/relationships" r:embed="rId56"/>
        <a:stretch>
          <a:fillRect/>
        </a:stretch>
      </xdr:blipFill>
      <xdr:spPr>
        <a:xfrm>
          <a:off x="142875" y="48167925"/>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895" name="Имя " descr="Descr ">
          <a:extLst>
            <a:ext uri="{FF2B5EF4-FFF2-40B4-BE49-F238E27FC236}">
              <a16:creationId xmlns:a16="http://schemas.microsoft.com/office/drawing/2014/main" id="{00000000-0008-0000-0100-00007F030000}"/>
            </a:ext>
          </a:extLst>
        </xdr:cNvPr>
        <xdr:cNvPicPr>
          <a:picLocks noChangeAspect="1"/>
        </xdr:cNvPicPr>
      </xdr:nvPicPr>
      <xdr:blipFill>
        <a:blip xmlns:r="http://schemas.openxmlformats.org/officeDocument/2006/relationships" r:embed="rId57"/>
        <a:stretch>
          <a:fillRect/>
        </a:stretch>
      </xdr:blipFill>
      <xdr:spPr>
        <a:xfrm>
          <a:off x="142875" y="49025175"/>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896" name="Имя " descr="Descr ">
          <a:extLst>
            <a:ext uri="{FF2B5EF4-FFF2-40B4-BE49-F238E27FC236}">
              <a16:creationId xmlns:a16="http://schemas.microsoft.com/office/drawing/2014/main" id="{00000000-0008-0000-0100-000080030000}"/>
            </a:ext>
          </a:extLst>
        </xdr:cNvPr>
        <xdr:cNvPicPr>
          <a:picLocks noChangeAspect="1"/>
        </xdr:cNvPicPr>
      </xdr:nvPicPr>
      <xdr:blipFill>
        <a:blip xmlns:r="http://schemas.openxmlformats.org/officeDocument/2006/relationships" r:embed="rId58"/>
        <a:stretch>
          <a:fillRect/>
        </a:stretch>
      </xdr:blipFill>
      <xdr:spPr>
        <a:xfrm>
          <a:off x="142875" y="49882425"/>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897" name="Имя " descr="Descr ">
          <a:extLst>
            <a:ext uri="{FF2B5EF4-FFF2-40B4-BE49-F238E27FC236}">
              <a16:creationId xmlns:a16="http://schemas.microsoft.com/office/drawing/2014/main" id="{00000000-0008-0000-0100-000081030000}"/>
            </a:ext>
          </a:extLst>
        </xdr:cNvPr>
        <xdr:cNvPicPr>
          <a:picLocks noChangeAspect="1"/>
        </xdr:cNvPicPr>
      </xdr:nvPicPr>
      <xdr:blipFill>
        <a:blip xmlns:r="http://schemas.openxmlformats.org/officeDocument/2006/relationships" r:embed="rId59"/>
        <a:stretch>
          <a:fillRect/>
        </a:stretch>
      </xdr:blipFill>
      <xdr:spPr>
        <a:xfrm>
          <a:off x="142875" y="50939700"/>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898" name="Имя " descr="Descr ">
          <a:extLst>
            <a:ext uri="{FF2B5EF4-FFF2-40B4-BE49-F238E27FC236}">
              <a16:creationId xmlns:a16="http://schemas.microsoft.com/office/drawing/2014/main" id="{00000000-0008-0000-0100-000082030000}"/>
            </a:ext>
          </a:extLst>
        </xdr:cNvPr>
        <xdr:cNvPicPr>
          <a:picLocks noChangeAspect="1"/>
        </xdr:cNvPicPr>
      </xdr:nvPicPr>
      <xdr:blipFill>
        <a:blip xmlns:r="http://schemas.openxmlformats.org/officeDocument/2006/relationships" r:embed="rId60"/>
        <a:stretch>
          <a:fillRect/>
        </a:stretch>
      </xdr:blipFill>
      <xdr:spPr>
        <a:xfrm>
          <a:off x="142875" y="51796950"/>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899" name="Имя " descr="Descr ">
          <a:extLst>
            <a:ext uri="{FF2B5EF4-FFF2-40B4-BE49-F238E27FC236}">
              <a16:creationId xmlns:a16="http://schemas.microsoft.com/office/drawing/2014/main" id="{00000000-0008-0000-0100-000083030000}"/>
            </a:ext>
          </a:extLst>
        </xdr:cNvPr>
        <xdr:cNvPicPr>
          <a:picLocks noChangeAspect="1"/>
        </xdr:cNvPicPr>
      </xdr:nvPicPr>
      <xdr:blipFill>
        <a:blip xmlns:r="http://schemas.openxmlformats.org/officeDocument/2006/relationships" r:embed="rId61"/>
        <a:stretch>
          <a:fillRect/>
        </a:stretch>
      </xdr:blipFill>
      <xdr:spPr>
        <a:xfrm>
          <a:off x="142875" y="52654200"/>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900" name="Имя " descr="Descr ">
          <a:extLst>
            <a:ext uri="{FF2B5EF4-FFF2-40B4-BE49-F238E27FC236}">
              <a16:creationId xmlns:a16="http://schemas.microsoft.com/office/drawing/2014/main" id="{00000000-0008-0000-0100-000084030000}"/>
            </a:ext>
          </a:extLst>
        </xdr:cNvPr>
        <xdr:cNvPicPr>
          <a:picLocks noChangeAspect="1"/>
        </xdr:cNvPicPr>
      </xdr:nvPicPr>
      <xdr:blipFill>
        <a:blip xmlns:r="http://schemas.openxmlformats.org/officeDocument/2006/relationships" r:embed="rId62"/>
        <a:stretch>
          <a:fillRect/>
        </a:stretch>
      </xdr:blipFill>
      <xdr:spPr>
        <a:xfrm>
          <a:off x="142875" y="53511450"/>
          <a:ext cx="800100" cy="800100"/>
        </a:xfrm>
        <a:prstGeom prst="rect">
          <a:avLst/>
        </a:prstGeom>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901" name="Имя " descr="Descr ">
          <a:extLst>
            <a:ext uri="{FF2B5EF4-FFF2-40B4-BE49-F238E27FC236}">
              <a16:creationId xmlns:a16="http://schemas.microsoft.com/office/drawing/2014/main" id="{00000000-0008-0000-0100-000085030000}"/>
            </a:ext>
          </a:extLst>
        </xdr:cNvPr>
        <xdr:cNvPicPr>
          <a:picLocks noChangeAspect="1"/>
        </xdr:cNvPicPr>
      </xdr:nvPicPr>
      <xdr:blipFill>
        <a:blip xmlns:r="http://schemas.openxmlformats.org/officeDocument/2006/relationships" r:embed="rId63"/>
        <a:stretch>
          <a:fillRect/>
        </a:stretch>
      </xdr:blipFill>
      <xdr:spPr>
        <a:xfrm>
          <a:off x="142875" y="54368700"/>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902" name="Имя " descr="Descr ">
          <a:extLst>
            <a:ext uri="{FF2B5EF4-FFF2-40B4-BE49-F238E27FC236}">
              <a16:creationId xmlns:a16="http://schemas.microsoft.com/office/drawing/2014/main" id="{00000000-0008-0000-0100-000086030000}"/>
            </a:ext>
          </a:extLst>
        </xdr:cNvPr>
        <xdr:cNvPicPr>
          <a:picLocks noChangeAspect="1"/>
        </xdr:cNvPicPr>
      </xdr:nvPicPr>
      <xdr:blipFill>
        <a:blip xmlns:r="http://schemas.openxmlformats.org/officeDocument/2006/relationships" r:embed="rId64"/>
        <a:stretch>
          <a:fillRect/>
        </a:stretch>
      </xdr:blipFill>
      <xdr:spPr>
        <a:xfrm>
          <a:off x="142875" y="55225950"/>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903" name="Имя " descr="Descr ">
          <a:extLst>
            <a:ext uri="{FF2B5EF4-FFF2-40B4-BE49-F238E27FC236}">
              <a16:creationId xmlns:a16="http://schemas.microsoft.com/office/drawing/2014/main" id="{00000000-0008-0000-0100-000087030000}"/>
            </a:ext>
          </a:extLst>
        </xdr:cNvPr>
        <xdr:cNvPicPr>
          <a:picLocks noChangeAspect="1"/>
        </xdr:cNvPicPr>
      </xdr:nvPicPr>
      <xdr:blipFill>
        <a:blip xmlns:r="http://schemas.openxmlformats.org/officeDocument/2006/relationships" r:embed="rId65"/>
        <a:stretch>
          <a:fillRect/>
        </a:stretch>
      </xdr:blipFill>
      <xdr:spPr>
        <a:xfrm>
          <a:off x="142875" y="56083200"/>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904" name="Имя " descr="Descr ">
          <a:extLst>
            <a:ext uri="{FF2B5EF4-FFF2-40B4-BE49-F238E27FC236}">
              <a16:creationId xmlns:a16="http://schemas.microsoft.com/office/drawing/2014/main" id="{00000000-0008-0000-0100-000088030000}"/>
            </a:ext>
          </a:extLst>
        </xdr:cNvPr>
        <xdr:cNvPicPr>
          <a:picLocks noChangeAspect="1"/>
        </xdr:cNvPicPr>
      </xdr:nvPicPr>
      <xdr:blipFill>
        <a:blip xmlns:r="http://schemas.openxmlformats.org/officeDocument/2006/relationships" r:embed="rId66"/>
        <a:stretch>
          <a:fillRect/>
        </a:stretch>
      </xdr:blipFill>
      <xdr:spPr>
        <a:xfrm>
          <a:off x="142875" y="56940450"/>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905" name="Имя " descr="Descr ">
          <a:extLst>
            <a:ext uri="{FF2B5EF4-FFF2-40B4-BE49-F238E27FC236}">
              <a16:creationId xmlns:a16="http://schemas.microsoft.com/office/drawing/2014/main" id="{00000000-0008-0000-0100-000089030000}"/>
            </a:ext>
          </a:extLst>
        </xdr:cNvPr>
        <xdr:cNvPicPr>
          <a:picLocks noChangeAspect="1"/>
        </xdr:cNvPicPr>
      </xdr:nvPicPr>
      <xdr:blipFill>
        <a:blip xmlns:r="http://schemas.openxmlformats.org/officeDocument/2006/relationships" r:embed="rId67"/>
        <a:stretch>
          <a:fillRect/>
        </a:stretch>
      </xdr:blipFill>
      <xdr:spPr>
        <a:xfrm>
          <a:off x="142875" y="57797700"/>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906" name="Имя " descr="Descr ">
          <a:extLst>
            <a:ext uri="{FF2B5EF4-FFF2-40B4-BE49-F238E27FC236}">
              <a16:creationId xmlns:a16="http://schemas.microsoft.com/office/drawing/2014/main" id="{00000000-0008-0000-0100-00008A030000}"/>
            </a:ext>
          </a:extLst>
        </xdr:cNvPr>
        <xdr:cNvPicPr>
          <a:picLocks noChangeAspect="1"/>
        </xdr:cNvPicPr>
      </xdr:nvPicPr>
      <xdr:blipFill>
        <a:blip xmlns:r="http://schemas.openxmlformats.org/officeDocument/2006/relationships" r:embed="rId68"/>
        <a:stretch>
          <a:fillRect/>
        </a:stretch>
      </xdr:blipFill>
      <xdr:spPr>
        <a:xfrm>
          <a:off x="142875" y="58654950"/>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907" name="Имя " descr="Descr ">
          <a:extLst>
            <a:ext uri="{FF2B5EF4-FFF2-40B4-BE49-F238E27FC236}">
              <a16:creationId xmlns:a16="http://schemas.microsoft.com/office/drawing/2014/main" id="{00000000-0008-0000-0100-00008B030000}"/>
            </a:ext>
          </a:extLst>
        </xdr:cNvPr>
        <xdr:cNvPicPr>
          <a:picLocks noChangeAspect="1"/>
        </xdr:cNvPicPr>
      </xdr:nvPicPr>
      <xdr:blipFill>
        <a:blip xmlns:r="http://schemas.openxmlformats.org/officeDocument/2006/relationships" r:embed="rId69"/>
        <a:stretch>
          <a:fillRect/>
        </a:stretch>
      </xdr:blipFill>
      <xdr:spPr>
        <a:xfrm>
          <a:off x="142875" y="59512200"/>
          <a:ext cx="800100" cy="800100"/>
        </a:xfrm>
        <a:prstGeom prst="rect">
          <a:avLst/>
        </a:prstGeom>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908" name="Имя " descr="Descr ">
          <a:extLst>
            <a:ext uri="{FF2B5EF4-FFF2-40B4-BE49-F238E27FC236}">
              <a16:creationId xmlns:a16="http://schemas.microsoft.com/office/drawing/2014/main" id="{00000000-0008-0000-0100-00008C030000}"/>
            </a:ext>
          </a:extLst>
        </xdr:cNvPr>
        <xdr:cNvPicPr>
          <a:picLocks noChangeAspect="1"/>
        </xdr:cNvPicPr>
      </xdr:nvPicPr>
      <xdr:blipFill>
        <a:blip xmlns:r="http://schemas.openxmlformats.org/officeDocument/2006/relationships" r:embed="rId70"/>
        <a:stretch>
          <a:fillRect/>
        </a:stretch>
      </xdr:blipFill>
      <xdr:spPr>
        <a:xfrm>
          <a:off x="142875" y="60369450"/>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909" name="Имя " descr="Descr ">
          <a:extLst>
            <a:ext uri="{FF2B5EF4-FFF2-40B4-BE49-F238E27FC236}">
              <a16:creationId xmlns:a16="http://schemas.microsoft.com/office/drawing/2014/main" id="{00000000-0008-0000-0100-00008D030000}"/>
            </a:ext>
          </a:extLst>
        </xdr:cNvPr>
        <xdr:cNvPicPr>
          <a:picLocks noChangeAspect="1"/>
        </xdr:cNvPicPr>
      </xdr:nvPicPr>
      <xdr:blipFill>
        <a:blip xmlns:r="http://schemas.openxmlformats.org/officeDocument/2006/relationships" r:embed="rId71"/>
        <a:stretch>
          <a:fillRect/>
        </a:stretch>
      </xdr:blipFill>
      <xdr:spPr>
        <a:xfrm>
          <a:off x="142875" y="61226700"/>
          <a:ext cx="800100" cy="800100"/>
        </a:xfrm>
        <a:prstGeom prst="rect">
          <a:avLst/>
        </a:prstGeom>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910" name="Имя " descr="Descr ">
          <a:extLst>
            <a:ext uri="{FF2B5EF4-FFF2-40B4-BE49-F238E27FC236}">
              <a16:creationId xmlns:a16="http://schemas.microsoft.com/office/drawing/2014/main" id="{00000000-0008-0000-0100-00008E030000}"/>
            </a:ext>
          </a:extLst>
        </xdr:cNvPr>
        <xdr:cNvPicPr>
          <a:picLocks noChangeAspect="1"/>
        </xdr:cNvPicPr>
      </xdr:nvPicPr>
      <xdr:blipFill>
        <a:blip xmlns:r="http://schemas.openxmlformats.org/officeDocument/2006/relationships" r:embed="rId72"/>
        <a:stretch>
          <a:fillRect/>
        </a:stretch>
      </xdr:blipFill>
      <xdr:spPr>
        <a:xfrm>
          <a:off x="142875" y="62083950"/>
          <a:ext cx="800100" cy="800100"/>
        </a:xfrm>
        <a:prstGeom prst="rect">
          <a:avLst/>
        </a:prstGeom>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911" name="Имя " descr="Descr ">
          <a:extLst>
            <a:ext uri="{FF2B5EF4-FFF2-40B4-BE49-F238E27FC236}">
              <a16:creationId xmlns:a16="http://schemas.microsoft.com/office/drawing/2014/main" id="{00000000-0008-0000-0100-00008F030000}"/>
            </a:ext>
          </a:extLst>
        </xdr:cNvPr>
        <xdr:cNvPicPr>
          <a:picLocks noChangeAspect="1"/>
        </xdr:cNvPicPr>
      </xdr:nvPicPr>
      <xdr:blipFill>
        <a:blip xmlns:r="http://schemas.openxmlformats.org/officeDocument/2006/relationships" r:embed="rId73"/>
        <a:stretch>
          <a:fillRect/>
        </a:stretch>
      </xdr:blipFill>
      <xdr:spPr>
        <a:xfrm>
          <a:off x="142875" y="62941200"/>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912" name="Имя " descr="Descr ">
          <a:extLst>
            <a:ext uri="{FF2B5EF4-FFF2-40B4-BE49-F238E27FC236}">
              <a16:creationId xmlns:a16="http://schemas.microsoft.com/office/drawing/2014/main" id="{00000000-0008-0000-0100-000090030000}"/>
            </a:ext>
          </a:extLst>
        </xdr:cNvPr>
        <xdr:cNvPicPr>
          <a:picLocks noChangeAspect="1"/>
        </xdr:cNvPicPr>
      </xdr:nvPicPr>
      <xdr:blipFill>
        <a:blip xmlns:r="http://schemas.openxmlformats.org/officeDocument/2006/relationships" r:embed="rId74"/>
        <a:stretch>
          <a:fillRect/>
        </a:stretch>
      </xdr:blipFill>
      <xdr:spPr>
        <a:xfrm>
          <a:off x="142875" y="6379845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913" name="Имя " descr="Descr ">
          <a:extLst>
            <a:ext uri="{FF2B5EF4-FFF2-40B4-BE49-F238E27FC236}">
              <a16:creationId xmlns:a16="http://schemas.microsoft.com/office/drawing/2014/main" id="{00000000-0008-0000-0100-000091030000}"/>
            </a:ext>
          </a:extLst>
        </xdr:cNvPr>
        <xdr:cNvPicPr>
          <a:picLocks noChangeAspect="1"/>
        </xdr:cNvPicPr>
      </xdr:nvPicPr>
      <xdr:blipFill>
        <a:blip xmlns:r="http://schemas.openxmlformats.org/officeDocument/2006/relationships" r:embed="rId75"/>
        <a:stretch>
          <a:fillRect/>
        </a:stretch>
      </xdr:blipFill>
      <xdr:spPr>
        <a:xfrm>
          <a:off x="142875" y="6465570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914" name="Имя " descr="Descr ">
          <a:extLst>
            <a:ext uri="{FF2B5EF4-FFF2-40B4-BE49-F238E27FC236}">
              <a16:creationId xmlns:a16="http://schemas.microsoft.com/office/drawing/2014/main" id="{00000000-0008-0000-0100-000092030000}"/>
            </a:ext>
          </a:extLst>
        </xdr:cNvPr>
        <xdr:cNvPicPr>
          <a:picLocks noChangeAspect="1"/>
        </xdr:cNvPicPr>
      </xdr:nvPicPr>
      <xdr:blipFill>
        <a:blip xmlns:r="http://schemas.openxmlformats.org/officeDocument/2006/relationships" r:embed="rId76"/>
        <a:stretch>
          <a:fillRect/>
        </a:stretch>
      </xdr:blipFill>
      <xdr:spPr>
        <a:xfrm>
          <a:off x="142875" y="6551295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915" name="Имя " descr="Descr ">
          <a:extLst>
            <a:ext uri="{FF2B5EF4-FFF2-40B4-BE49-F238E27FC236}">
              <a16:creationId xmlns:a16="http://schemas.microsoft.com/office/drawing/2014/main" id="{00000000-0008-0000-0100-000093030000}"/>
            </a:ext>
          </a:extLst>
        </xdr:cNvPr>
        <xdr:cNvPicPr>
          <a:picLocks noChangeAspect="1"/>
        </xdr:cNvPicPr>
      </xdr:nvPicPr>
      <xdr:blipFill>
        <a:blip xmlns:r="http://schemas.openxmlformats.org/officeDocument/2006/relationships" r:embed="rId77"/>
        <a:stretch>
          <a:fillRect/>
        </a:stretch>
      </xdr:blipFill>
      <xdr:spPr>
        <a:xfrm>
          <a:off x="142875" y="6637020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916" name="Имя " descr="Descr ">
          <a:extLst>
            <a:ext uri="{FF2B5EF4-FFF2-40B4-BE49-F238E27FC236}">
              <a16:creationId xmlns:a16="http://schemas.microsoft.com/office/drawing/2014/main" id="{00000000-0008-0000-0100-000094030000}"/>
            </a:ext>
          </a:extLst>
        </xdr:cNvPr>
        <xdr:cNvPicPr>
          <a:picLocks noChangeAspect="1"/>
        </xdr:cNvPicPr>
      </xdr:nvPicPr>
      <xdr:blipFill>
        <a:blip xmlns:r="http://schemas.openxmlformats.org/officeDocument/2006/relationships" r:embed="rId78"/>
        <a:stretch>
          <a:fillRect/>
        </a:stretch>
      </xdr:blipFill>
      <xdr:spPr>
        <a:xfrm>
          <a:off x="142875" y="6722745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917" name="Имя " descr="Descr ">
          <a:extLst>
            <a:ext uri="{FF2B5EF4-FFF2-40B4-BE49-F238E27FC236}">
              <a16:creationId xmlns:a16="http://schemas.microsoft.com/office/drawing/2014/main" id="{00000000-0008-0000-0100-000095030000}"/>
            </a:ext>
          </a:extLst>
        </xdr:cNvPr>
        <xdr:cNvPicPr>
          <a:picLocks noChangeAspect="1"/>
        </xdr:cNvPicPr>
      </xdr:nvPicPr>
      <xdr:blipFill>
        <a:blip xmlns:r="http://schemas.openxmlformats.org/officeDocument/2006/relationships" r:embed="rId79"/>
        <a:stretch>
          <a:fillRect/>
        </a:stretch>
      </xdr:blipFill>
      <xdr:spPr>
        <a:xfrm>
          <a:off x="142875" y="6808470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918" name="Имя " descr="Descr ">
          <a:extLst>
            <a:ext uri="{FF2B5EF4-FFF2-40B4-BE49-F238E27FC236}">
              <a16:creationId xmlns:a16="http://schemas.microsoft.com/office/drawing/2014/main" id="{00000000-0008-0000-0100-000096030000}"/>
            </a:ext>
          </a:extLst>
        </xdr:cNvPr>
        <xdr:cNvPicPr>
          <a:picLocks noChangeAspect="1"/>
        </xdr:cNvPicPr>
      </xdr:nvPicPr>
      <xdr:blipFill>
        <a:blip xmlns:r="http://schemas.openxmlformats.org/officeDocument/2006/relationships" r:embed="rId80"/>
        <a:stretch>
          <a:fillRect/>
        </a:stretch>
      </xdr:blipFill>
      <xdr:spPr>
        <a:xfrm>
          <a:off x="142875" y="6894195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919" name="Имя " descr="Descr ">
          <a:extLst>
            <a:ext uri="{FF2B5EF4-FFF2-40B4-BE49-F238E27FC236}">
              <a16:creationId xmlns:a16="http://schemas.microsoft.com/office/drawing/2014/main" id="{00000000-0008-0000-0100-000097030000}"/>
            </a:ext>
          </a:extLst>
        </xdr:cNvPr>
        <xdr:cNvPicPr>
          <a:picLocks noChangeAspect="1"/>
        </xdr:cNvPicPr>
      </xdr:nvPicPr>
      <xdr:blipFill>
        <a:blip xmlns:r="http://schemas.openxmlformats.org/officeDocument/2006/relationships" r:embed="rId81"/>
        <a:stretch>
          <a:fillRect/>
        </a:stretch>
      </xdr:blipFill>
      <xdr:spPr>
        <a:xfrm>
          <a:off x="142875" y="6979920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920" name="Имя " descr="Descr ">
          <a:extLst>
            <a:ext uri="{FF2B5EF4-FFF2-40B4-BE49-F238E27FC236}">
              <a16:creationId xmlns:a16="http://schemas.microsoft.com/office/drawing/2014/main" id="{00000000-0008-0000-0100-000098030000}"/>
            </a:ext>
          </a:extLst>
        </xdr:cNvPr>
        <xdr:cNvPicPr>
          <a:picLocks noChangeAspect="1"/>
        </xdr:cNvPicPr>
      </xdr:nvPicPr>
      <xdr:blipFill>
        <a:blip xmlns:r="http://schemas.openxmlformats.org/officeDocument/2006/relationships" r:embed="rId82"/>
        <a:stretch>
          <a:fillRect/>
        </a:stretch>
      </xdr:blipFill>
      <xdr:spPr>
        <a:xfrm>
          <a:off x="142875" y="70656450"/>
          <a:ext cx="800100" cy="800100"/>
        </a:xfrm>
        <a:prstGeom prst="rect">
          <a:avLst/>
        </a:prstGeom>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921" name="Имя " descr="Descr ">
          <a:extLst>
            <a:ext uri="{FF2B5EF4-FFF2-40B4-BE49-F238E27FC236}">
              <a16:creationId xmlns:a16="http://schemas.microsoft.com/office/drawing/2014/main" id="{00000000-0008-0000-0100-000099030000}"/>
            </a:ext>
          </a:extLst>
        </xdr:cNvPr>
        <xdr:cNvPicPr>
          <a:picLocks noChangeAspect="1"/>
        </xdr:cNvPicPr>
      </xdr:nvPicPr>
      <xdr:blipFill>
        <a:blip xmlns:r="http://schemas.openxmlformats.org/officeDocument/2006/relationships" r:embed="rId83"/>
        <a:stretch>
          <a:fillRect/>
        </a:stretch>
      </xdr:blipFill>
      <xdr:spPr>
        <a:xfrm>
          <a:off x="142875" y="7151370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922" name="Имя " descr="Descr ">
          <a:extLst>
            <a:ext uri="{FF2B5EF4-FFF2-40B4-BE49-F238E27FC236}">
              <a16:creationId xmlns:a16="http://schemas.microsoft.com/office/drawing/2014/main" id="{00000000-0008-0000-0100-00009A030000}"/>
            </a:ext>
          </a:extLst>
        </xdr:cNvPr>
        <xdr:cNvPicPr>
          <a:picLocks noChangeAspect="1"/>
        </xdr:cNvPicPr>
      </xdr:nvPicPr>
      <xdr:blipFill>
        <a:blip xmlns:r="http://schemas.openxmlformats.org/officeDocument/2006/relationships" r:embed="rId84"/>
        <a:stretch>
          <a:fillRect/>
        </a:stretch>
      </xdr:blipFill>
      <xdr:spPr>
        <a:xfrm>
          <a:off x="142875" y="72370950"/>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923" name="Имя " descr="Descr ">
          <a:extLst>
            <a:ext uri="{FF2B5EF4-FFF2-40B4-BE49-F238E27FC236}">
              <a16:creationId xmlns:a16="http://schemas.microsoft.com/office/drawing/2014/main" id="{00000000-0008-0000-0100-00009B030000}"/>
            </a:ext>
          </a:extLst>
        </xdr:cNvPr>
        <xdr:cNvPicPr>
          <a:picLocks noChangeAspect="1"/>
        </xdr:cNvPicPr>
      </xdr:nvPicPr>
      <xdr:blipFill>
        <a:blip xmlns:r="http://schemas.openxmlformats.org/officeDocument/2006/relationships" r:embed="rId85"/>
        <a:stretch>
          <a:fillRect/>
        </a:stretch>
      </xdr:blipFill>
      <xdr:spPr>
        <a:xfrm>
          <a:off x="142875" y="73228200"/>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924" name="Имя " descr="Descr ">
          <a:extLst>
            <a:ext uri="{FF2B5EF4-FFF2-40B4-BE49-F238E27FC236}">
              <a16:creationId xmlns:a16="http://schemas.microsoft.com/office/drawing/2014/main" id="{00000000-0008-0000-0100-00009C030000}"/>
            </a:ext>
          </a:extLst>
        </xdr:cNvPr>
        <xdr:cNvPicPr>
          <a:picLocks noChangeAspect="1"/>
        </xdr:cNvPicPr>
      </xdr:nvPicPr>
      <xdr:blipFill>
        <a:blip xmlns:r="http://schemas.openxmlformats.org/officeDocument/2006/relationships" r:embed="rId86"/>
        <a:stretch>
          <a:fillRect/>
        </a:stretch>
      </xdr:blipFill>
      <xdr:spPr>
        <a:xfrm>
          <a:off x="142875" y="74085450"/>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925" name="Имя " descr="Descr ">
          <a:extLst>
            <a:ext uri="{FF2B5EF4-FFF2-40B4-BE49-F238E27FC236}">
              <a16:creationId xmlns:a16="http://schemas.microsoft.com/office/drawing/2014/main" id="{00000000-0008-0000-0100-00009D030000}"/>
            </a:ext>
          </a:extLst>
        </xdr:cNvPr>
        <xdr:cNvPicPr>
          <a:picLocks noChangeAspect="1"/>
        </xdr:cNvPicPr>
      </xdr:nvPicPr>
      <xdr:blipFill>
        <a:blip xmlns:r="http://schemas.openxmlformats.org/officeDocument/2006/relationships" r:embed="rId87"/>
        <a:stretch>
          <a:fillRect/>
        </a:stretch>
      </xdr:blipFill>
      <xdr:spPr>
        <a:xfrm>
          <a:off x="142875" y="74942700"/>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926" name="Имя " descr="Descr ">
          <a:extLst>
            <a:ext uri="{FF2B5EF4-FFF2-40B4-BE49-F238E27FC236}">
              <a16:creationId xmlns:a16="http://schemas.microsoft.com/office/drawing/2014/main" id="{00000000-0008-0000-0100-00009E030000}"/>
            </a:ext>
          </a:extLst>
        </xdr:cNvPr>
        <xdr:cNvPicPr>
          <a:picLocks noChangeAspect="1"/>
        </xdr:cNvPicPr>
      </xdr:nvPicPr>
      <xdr:blipFill>
        <a:blip xmlns:r="http://schemas.openxmlformats.org/officeDocument/2006/relationships" r:embed="rId88"/>
        <a:stretch>
          <a:fillRect/>
        </a:stretch>
      </xdr:blipFill>
      <xdr:spPr>
        <a:xfrm>
          <a:off x="142875" y="75799950"/>
          <a:ext cx="800100" cy="800100"/>
        </a:xfrm>
        <a:prstGeom prst="rect">
          <a:avLst/>
        </a:prstGeom>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959" name="Имя " descr="Descr ">
          <a:extLst>
            <a:ext uri="{FF2B5EF4-FFF2-40B4-BE49-F238E27FC236}">
              <a16:creationId xmlns:a16="http://schemas.microsoft.com/office/drawing/2014/main" id="{00000000-0008-0000-0100-0000BF030000}"/>
            </a:ext>
          </a:extLst>
        </xdr:cNvPr>
        <xdr:cNvPicPr>
          <a:picLocks noChangeAspect="1"/>
        </xdr:cNvPicPr>
      </xdr:nvPicPr>
      <xdr:blipFill>
        <a:blip xmlns:r="http://schemas.openxmlformats.org/officeDocument/2006/relationships" r:embed="rId89"/>
        <a:stretch>
          <a:fillRect/>
        </a:stretch>
      </xdr:blipFill>
      <xdr:spPr>
        <a:xfrm>
          <a:off x="142875" y="104489250"/>
          <a:ext cx="800100" cy="800100"/>
        </a:xfrm>
        <a:prstGeom prst="rect">
          <a:avLst/>
        </a:prstGeom>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960" name="Имя " descr="Descr ">
          <a:extLst>
            <a:ext uri="{FF2B5EF4-FFF2-40B4-BE49-F238E27FC236}">
              <a16:creationId xmlns:a16="http://schemas.microsoft.com/office/drawing/2014/main" id="{00000000-0008-0000-0100-0000C0030000}"/>
            </a:ext>
          </a:extLst>
        </xdr:cNvPr>
        <xdr:cNvPicPr>
          <a:picLocks noChangeAspect="1"/>
        </xdr:cNvPicPr>
      </xdr:nvPicPr>
      <xdr:blipFill>
        <a:blip xmlns:r="http://schemas.openxmlformats.org/officeDocument/2006/relationships" r:embed="rId90"/>
        <a:stretch>
          <a:fillRect/>
        </a:stretch>
      </xdr:blipFill>
      <xdr:spPr>
        <a:xfrm>
          <a:off x="142875" y="105346500"/>
          <a:ext cx="800100" cy="800100"/>
        </a:xfrm>
        <a:prstGeom prst="rect">
          <a:avLst/>
        </a:prstGeom>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961" name="Имя " descr="Descr ">
          <a:extLst>
            <a:ext uri="{FF2B5EF4-FFF2-40B4-BE49-F238E27FC236}">
              <a16:creationId xmlns:a16="http://schemas.microsoft.com/office/drawing/2014/main" id="{00000000-0008-0000-0100-0000C1030000}"/>
            </a:ext>
          </a:extLst>
        </xdr:cNvPr>
        <xdr:cNvPicPr>
          <a:picLocks noChangeAspect="1"/>
        </xdr:cNvPicPr>
      </xdr:nvPicPr>
      <xdr:blipFill>
        <a:blip xmlns:r="http://schemas.openxmlformats.org/officeDocument/2006/relationships" r:embed="rId91"/>
        <a:stretch>
          <a:fillRect/>
        </a:stretch>
      </xdr:blipFill>
      <xdr:spPr>
        <a:xfrm>
          <a:off x="142875" y="106203750"/>
          <a:ext cx="800100" cy="800100"/>
        </a:xfrm>
        <a:prstGeom prst="rect">
          <a:avLst/>
        </a:prstGeom>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962" name="Имя " descr="Descr ">
          <a:extLst>
            <a:ext uri="{FF2B5EF4-FFF2-40B4-BE49-F238E27FC236}">
              <a16:creationId xmlns:a16="http://schemas.microsoft.com/office/drawing/2014/main" id="{00000000-0008-0000-0100-0000C2030000}"/>
            </a:ext>
          </a:extLst>
        </xdr:cNvPr>
        <xdr:cNvPicPr>
          <a:picLocks noChangeAspect="1"/>
        </xdr:cNvPicPr>
      </xdr:nvPicPr>
      <xdr:blipFill>
        <a:blip xmlns:r="http://schemas.openxmlformats.org/officeDocument/2006/relationships" r:embed="rId92"/>
        <a:stretch>
          <a:fillRect/>
        </a:stretch>
      </xdr:blipFill>
      <xdr:spPr>
        <a:xfrm>
          <a:off x="142875" y="107261025"/>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963" name="Имя " descr="Descr ">
          <a:extLst>
            <a:ext uri="{FF2B5EF4-FFF2-40B4-BE49-F238E27FC236}">
              <a16:creationId xmlns:a16="http://schemas.microsoft.com/office/drawing/2014/main" id="{00000000-0008-0000-0100-0000C3030000}"/>
            </a:ext>
          </a:extLst>
        </xdr:cNvPr>
        <xdr:cNvPicPr>
          <a:picLocks noChangeAspect="1"/>
        </xdr:cNvPicPr>
      </xdr:nvPicPr>
      <xdr:blipFill>
        <a:blip xmlns:r="http://schemas.openxmlformats.org/officeDocument/2006/relationships" r:embed="rId93"/>
        <a:stretch>
          <a:fillRect/>
        </a:stretch>
      </xdr:blipFill>
      <xdr:spPr>
        <a:xfrm>
          <a:off x="142875" y="108118275"/>
          <a:ext cx="800100" cy="800100"/>
        </a:xfrm>
        <a:prstGeom prst="rect">
          <a:avLst/>
        </a:prstGeom>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964" name="Имя " descr="Descr ">
          <a:extLst>
            <a:ext uri="{FF2B5EF4-FFF2-40B4-BE49-F238E27FC236}">
              <a16:creationId xmlns:a16="http://schemas.microsoft.com/office/drawing/2014/main" id="{00000000-0008-0000-0100-0000C4030000}"/>
            </a:ext>
          </a:extLst>
        </xdr:cNvPr>
        <xdr:cNvPicPr>
          <a:picLocks noChangeAspect="1"/>
        </xdr:cNvPicPr>
      </xdr:nvPicPr>
      <xdr:blipFill>
        <a:blip xmlns:r="http://schemas.openxmlformats.org/officeDocument/2006/relationships" r:embed="rId94"/>
        <a:stretch>
          <a:fillRect/>
        </a:stretch>
      </xdr:blipFill>
      <xdr:spPr>
        <a:xfrm>
          <a:off x="142875" y="109175550"/>
          <a:ext cx="800100" cy="800100"/>
        </a:xfrm>
        <a:prstGeom prst="rect">
          <a:avLst/>
        </a:prstGeom>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965" name="Имя " descr="Descr ">
          <a:extLst>
            <a:ext uri="{FF2B5EF4-FFF2-40B4-BE49-F238E27FC236}">
              <a16:creationId xmlns:a16="http://schemas.microsoft.com/office/drawing/2014/main" id="{00000000-0008-0000-0100-0000C5030000}"/>
            </a:ext>
          </a:extLst>
        </xdr:cNvPr>
        <xdr:cNvPicPr>
          <a:picLocks noChangeAspect="1"/>
        </xdr:cNvPicPr>
      </xdr:nvPicPr>
      <xdr:blipFill>
        <a:blip xmlns:r="http://schemas.openxmlformats.org/officeDocument/2006/relationships" r:embed="rId95"/>
        <a:stretch>
          <a:fillRect/>
        </a:stretch>
      </xdr:blipFill>
      <xdr:spPr>
        <a:xfrm>
          <a:off x="142875" y="110032800"/>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966" name="Имя " descr="Descr ">
          <a:extLst>
            <a:ext uri="{FF2B5EF4-FFF2-40B4-BE49-F238E27FC236}">
              <a16:creationId xmlns:a16="http://schemas.microsoft.com/office/drawing/2014/main" id="{00000000-0008-0000-0100-0000C6030000}"/>
            </a:ext>
          </a:extLst>
        </xdr:cNvPr>
        <xdr:cNvPicPr>
          <a:picLocks noChangeAspect="1"/>
        </xdr:cNvPicPr>
      </xdr:nvPicPr>
      <xdr:blipFill>
        <a:blip xmlns:r="http://schemas.openxmlformats.org/officeDocument/2006/relationships" r:embed="rId96"/>
        <a:stretch>
          <a:fillRect/>
        </a:stretch>
      </xdr:blipFill>
      <xdr:spPr>
        <a:xfrm>
          <a:off x="142875" y="111090075"/>
          <a:ext cx="800100" cy="800100"/>
        </a:xfrm>
        <a:prstGeom prst="rect">
          <a:avLst/>
        </a:prstGeom>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967" name="Имя " descr="Descr ">
          <a:extLst>
            <a:ext uri="{FF2B5EF4-FFF2-40B4-BE49-F238E27FC236}">
              <a16:creationId xmlns:a16="http://schemas.microsoft.com/office/drawing/2014/main" id="{00000000-0008-0000-0100-0000C7030000}"/>
            </a:ext>
          </a:extLst>
        </xdr:cNvPr>
        <xdr:cNvPicPr>
          <a:picLocks noChangeAspect="1"/>
        </xdr:cNvPicPr>
      </xdr:nvPicPr>
      <xdr:blipFill>
        <a:blip xmlns:r="http://schemas.openxmlformats.org/officeDocument/2006/relationships" r:embed="rId97"/>
        <a:stretch>
          <a:fillRect/>
        </a:stretch>
      </xdr:blipFill>
      <xdr:spPr>
        <a:xfrm>
          <a:off x="142875" y="112147350"/>
          <a:ext cx="800100" cy="800100"/>
        </a:xfrm>
        <a:prstGeom prst="rect">
          <a:avLst/>
        </a:prstGeom>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968" name="Имя " descr="Descr ">
          <a:extLst>
            <a:ext uri="{FF2B5EF4-FFF2-40B4-BE49-F238E27FC236}">
              <a16:creationId xmlns:a16="http://schemas.microsoft.com/office/drawing/2014/main" id="{00000000-0008-0000-0100-0000C8030000}"/>
            </a:ext>
          </a:extLst>
        </xdr:cNvPr>
        <xdr:cNvPicPr>
          <a:picLocks noChangeAspect="1"/>
        </xdr:cNvPicPr>
      </xdr:nvPicPr>
      <xdr:blipFill>
        <a:blip xmlns:r="http://schemas.openxmlformats.org/officeDocument/2006/relationships" r:embed="rId98"/>
        <a:stretch>
          <a:fillRect/>
        </a:stretch>
      </xdr:blipFill>
      <xdr:spPr>
        <a:xfrm>
          <a:off x="142875" y="113004600"/>
          <a:ext cx="800100" cy="800100"/>
        </a:xfrm>
        <a:prstGeom prst="rect">
          <a:avLst/>
        </a:prstGeom>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969" name="Имя " descr="Descr ">
          <a:extLst>
            <a:ext uri="{FF2B5EF4-FFF2-40B4-BE49-F238E27FC236}">
              <a16:creationId xmlns:a16="http://schemas.microsoft.com/office/drawing/2014/main" id="{00000000-0008-0000-0100-0000C9030000}"/>
            </a:ext>
          </a:extLst>
        </xdr:cNvPr>
        <xdr:cNvPicPr>
          <a:picLocks noChangeAspect="1"/>
        </xdr:cNvPicPr>
      </xdr:nvPicPr>
      <xdr:blipFill>
        <a:blip xmlns:r="http://schemas.openxmlformats.org/officeDocument/2006/relationships" r:embed="rId99"/>
        <a:stretch>
          <a:fillRect/>
        </a:stretch>
      </xdr:blipFill>
      <xdr:spPr>
        <a:xfrm>
          <a:off x="142875" y="113861850"/>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970" name="Имя " descr="Descr ">
          <a:extLst>
            <a:ext uri="{FF2B5EF4-FFF2-40B4-BE49-F238E27FC236}">
              <a16:creationId xmlns:a16="http://schemas.microsoft.com/office/drawing/2014/main" id="{00000000-0008-0000-0100-0000CA030000}"/>
            </a:ext>
          </a:extLst>
        </xdr:cNvPr>
        <xdr:cNvPicPr>
          <a:picLocks noChangeAspect="1"/>
        </xdr:cNvPicPr>
      </xdr:nvPicPr>
      <xdr:blipFill>
        <a:blip xmlns:r="http://schemas.openxmlformats.org/officeDocument/2006/relationships" r:embed="rId100"/>
        <a:stretch>
          <a:fillRect/>
        </a:stretch>
      </xdr:blipFill>
      <xdr:spPr>
        <a:xfrm>
          <a:off x="142875" y="114719100"/>
          <a:ext cx="800100" cy="800100"/>
        </a:xfrm>
        <a:prstGeom prst="rect">
          <a:avLst/>
        </a:prstGeom>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971" name="Имя " descr="Descr ">
          <a:extLst>
            <a:ext uri="{FF2B5EF4-FFF2-40B4-BE49-F238E27FC236}">
              <a16:creationId xmlns:a16="http://schemas.microsoft.com/office/drawing/2014/main" id="{00000000-0008-0000-0100-0000CB030000}"/>
            </a:ext>
          </a:extLst>
        </xdr:cNvPr>
        <xdr:cNvPicPr>
          <a:picLocks noChangeAspect="1"/>
        </xdr:cNvPicPr>
      </xdr:nvPicPr>
      <xdr:blipFill>
        <a:blip xmlns:r="http://schemas.openxmlformats.org/officeDocument/2006/relationships" r:embed="rId101"/>
        <a:stretch>
          <a:fillRect/>
        </a:stretch>
      </xdr:blipFill>
      <xdr:spPr>
        <a:xfrm>
          <a:off x="142875" y="115576350"/>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972" name="Имя " descr="Descr ">
          <a:extLst>
            <a:ext uri="{FF2B5EF4-FFF2-40B4-BE49-F238E27FC236}">
              <a16:creationId xmlns:a16="http://schemas.microsoft.com/office/drawing/2014/main" id="{00000000-0008-0000-0100-0000CC030000}"/>
            </a:ext>
          </a:extLst>
        </xdr:cNvPr>
        <xdr:cNvPicPr>
          <a:picLocks noChangeAspect="1"/>
        </xdr:cNvPicPr>
      </xdr:nvPicPr>
      <xdr:blipFill>
        <a:blip xmlns:r="http://schemas.openxmlformats.org/officeDocument/2006/relationships" r:embed="rId102"/>
        <a:stretch>
          <a:fillRect/>
        </a:stretch>
      </xdr:blipFill>
      <xdr:spPr>
        <a:xfrm>
          <a:off x="142875" y="116433600"/>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973" name="Имя " descr="Descr ">
          <a:extLst>
            <a:ext uri="{FF2B5EF4-FFF2-40B4-BE49-F238E27FC236}">
              <a16:creationId xmlns:a16="http://schemas.microsoft.com/office/drawing/2014/main" id="{00000000-0008-0000-0100-0000CD030000}"/>
            </a:ext>
          </a:extLst>
        </xdr:cNvPr>
        <xdr:cNvPicPr>
          <a:picLocks noChangeAspect="1"/>
        </xdr:cNvPicPr>
      </xdr:nvPicPr>
      <xdr:blipFill>
        <a:blip xmlns:r="http://schemas.openxmlformats.org/officeDocument/2006/relationships" r:embed="rId103"/>
        <a:stretch>
          <a:fillRect/>
        </a:stretch>
      </xdr:blipFill>
      <xdr:spPr>
        <a:xfrm>
          <a:off x="142875" y="117490875"/>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974" name="Имя " descr="Descr ">
          <a:extLst>
            <a:ext uri="{FF2B5EF4-FFF2-40B4-BE49-F238E27FC236}">
              <a16:creationId xmlns:a16="http://schemas.microsoft.com/office/drawing/2014/main" id="{00000000-0008-0000-0100-0000CE030000}"/>
            </a:ext>
          </a:extLst>
        </xdr:cNvPr>
        <xdr:cNvPicPr>
          <a:picLocks noChangeAspect="1"/>
        </xdr:cNvPicPr>
      </xdr:nvPicPr>
      <xdr:blipFill>
        <a:blip xmlns:r="http://schemas.openxmlformats.org/officeDocument/2006/relationships" r:embed="rId104"/>
        <a:stretch>
          <a:fillRect/>
        </a:stretch>
      </xdr:blipFill>
      <xdr:spPr>
        <a:xfrm>
          <a:off x="142875" y="118348125"/>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975" name="Имя " descr="Descr ">
          <a:extLst>
            <a:ext uri="{FF2B5EF4-FFF2-40B4-BE49-F238E27FC236}">
              <a16:creationId xmlns:a16="http://schemas.microsoft.com/office/drawing/2014/main" id="{00000000-0008-0000-0100-0000CF030000}"/>
            </a:ext>
          </a:extLst>
        </xdr:cNvPr>
        <xdr:cNvPicPr>
          <a:picLocks noChangeAspect="1"/>
        </xdr:cNvPicPr>
      </xdr:nvPicPr>
      <xdr:blipFill>
        <a:blip xmlns:r="http://schemas.openxmlformats.org/officeDocument/2006/relationships" r:embed="rId105"/>
        <a:stretch>
          <a:fillRect/>
        </a:stretch>
      </xdr:blipFill>
      <xdr:spPr>
        <a:xfrm>
          <a:off x="142875" y="119205375"/>
          <a:ext cx="800100" cy="800100"/>
        </a:xfrm>
        <a:prstGeom prst="rect">
          <a:avLst/>
        </a:prstGeom>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976" name="Имя " descr="Descr ">
          <a:extLst>
            <a:ext uri="{FF2B5EF4-FFF2-40B4-BE49-F238E27FC236}">
              <a16:creationId xmlns:a16="http://schemas.microsoft.com/office/drawing/2014/main" id="{00000000-0008-0000-0100-0000D0030000}"/>
            </a:ext>
          </a:extLst>
        </xdr:cNvPr>
        <xdr:cNvPicPr>
          <a:picLocks noChangeAspect="1"/>
        </xdr:cNvPicPr>
      </xdr:nvPicPr>
      <xdr:blipFill>
        <a:blip xmlns:r="http://schemas.openxmlformats.org/officeDocument/2006/relationships" r:embed="rId106"/>
        <a:stretch>
          <a:fillRect/>
        </a:stretch>
      </xdr:blipFill>
      <xdr:spPr>
        <a:xfrm>
          <a:off x="142875" y="120062625"/>
          <a:ext cx="800100" cy="800100"/>
        </a:xfrm>
        <a:prstGeom prst="rect">
          <a:avLst/>
        </a:prstGeom>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977" name="Имя " descr="Descr ">
          <a:extLst>
            <a:ext uri="{FF2B5EF4-FFF2-40B4-BE49-F238E27FC236}">
              <a16:creationId xmlns:a16="http://schemas.microsoft.com/office/drawing/2014/main" id="{00000000-0008-0000-0100-0000D1030000}"/>
            </a:ext>
          </a:extLst>
        </xdr:cNvPr>
        <xdr:cNvPicPr>
          <a:picLocks noChangeAspect="1"/>
        </xdr:cNvPicPr>
      </xdr:nvPicPr>
      <xdr:blipFill>
        <a:blip xmlns:r="http://schemas.openxmlformats.org/officeDocument/2006/relationships" r:embed="rId107"/>
        <a:stretch>
          <a:fillRect/>
        </a:stretch>
      </xdr:blipFill>
      <xdr:spPr>
        <a:xfrm>
          <a:off x="142875" y="120919875"/>
          <a:ext cx="800100" cy="800100"/>
        </a:xfrm>
        <a:prstGeom prst="rect">
          <a:avLst/>
        </a:prstGeom>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978" name="Имя " descr="Descr ">
          <a:extLst>
            <a:ext uri="{FF2B5EF4-FFF2-40B4-BE49-F238E27FC236}">
              <a16:creationId xmlns:a16="http://schemas.microsoft.com/office/drawing/2014/main" id="{00000000-0008-0000-0100-0000D2030000}"/>
            </a:ext>
          </a:extLst>
        </xdr:cNvPr>
        <xdr:cNvPicPr>
          <a:picLocks noChangeAspect="1"/>
        </xdr:cNvPicPr>
      </xdr:nvPicPr>
      <xdr:blipFill>
        <a:blip xmlns:r="http://schemas.openxmlformats.org/officeDocument/2006/relationships" r:embed="rId108"/>
        <a:stretch>
          <a:fillRect/>
        </a:stretch>
      </xdr:blipFill>
      <xdr:spPr>
        <a:xfrm>
          <a:off x="142875" y="121777125"/>
          <a:ext cx="800100" cy="800100"/>
        </a:xfrm>
        <a:prstGeom prst="rect">
          <a:avLst/>
        </a:prstGeom>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979" name="Имя " descr="Descr ">
          <a:extLst>
            <a:ext uri="{FF2B5EF4-FFF2-40B4-BE49-F238E27FC236}">
              <a16:creationId xmlns:a16="http://schemas.microsoft.com/office/drawing/2014/main" id="{00000000-0008-0000-0100-0000D3030000}"/>
            </a:ext>
          </a:extLst>
        </xdr:cNvPr>
        <xdr:cNvPicPr>
          <a:picLocks noChangeAspect="1"/>
        </xdr:cNvPicPr>
      </xdr:nvPicPr>
      <xdr:blipFill>
        <a:blip xmlns:r="http://schemas.openxmlformats.org/officeDocument/2006/relationships" r:embed="rId109"/>
        <a:stretch>
          <a:fillRect/>
        </a:stretch>
      </xdr:blipFill>
      <xdr:spPr>
        <a:xfrm>
          <a:off x="142875" y="122634375"/>
          <a:ext cx="800100" cy="800100"/>
        </a:xfrm>
        <a:prstGeom prst="rect">
          <a:avLst/>
        </a:prstGeom>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980" name="Имя " descr="Descr ">
          <a:extLst>
            <a:ext uri="{FF2B5EF4-FFF2-40B4-BE49-F238E27FC236}">
              <a16:creationId xmlns:a16="http://schemas.microsoft.com/office/drawing/2014/main" id="{00000000-0008-0000-0100-0000D4030000}"/>
            </a:ext>
          </a:extLst>
        </xdr:cNvPr>
        <xdr:cNvPicPr>
          <a:picLocks noChangeAspect="1"/>
        </xdr:cNvPicPr>
      </xdr:nvPicPr>
      <xdr:blipFill>
        <a:blip xmlns:r="http://schemas.openxmlformats.org/officeDocument/2006/relationships" r:embed="rId110"/>
        <a:stretch>
          <a:fillRect/>
        </a:stretch>
      </xdr:blipFill>
      <xdr:spPr>
        <a:xfrm>
          <a:off x="142875" y="123491625"/>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981" name="Имя " descr="Descr ">
          <a:extLst>
            <a:ext uri="{FF2B5EF4-FFF2-40B4-BE49-F238E27FC236}">
              <a16:creationId xmlns:a16="http://schemas.microsoft.com/office/drawing/2014/main" id="{00000000-0008-0000-0100-0000D5030000}"/>
            </a:ext>
          </a:extLst>
        </xdr:cNvPr>
        <xdr:cNvPicPr>
          <a:picLocks noChangeAspect="1"/>
        </xdr:cNvPicPr>
      </xdr:nvPicPr>
      <xdr:blipFill>
        <a:blip xmlns:r="http://schemas.openxmlformats.org/officeDocument/2006/relationships" r:embed="rId111"/>
        <a:stretch>
          <a:fillRect/>
        </a:stretch>
      </xdr:blipFill>
      <xdr:spPr>
        <a:xfrm>
          <a:off x="142875" y="124348875"/>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982" name="Имя " descr="Descr ">
          <a:extLst>
            <a:ext uri="{FF2B5EF4-FFF2-40B4-BE49-F238E27FC236}">
              <a16:creationId xmlns:a16="http://schemas.microsoft.com/office/drawing/2014/main" id="{00000000-0008-0000-0100-0000D6030000}"/>
            </a:ext>
          </a:extLst>
        </xdr:cNvPr>
        <xdr:cNvPicPr>
          <a:picLocks noChangeAspect="1"/>
        </xdr:cNvPicPr>
      </xdr:nvPicPr>
      <xdr:blipFill>
        <a:blip xmlns:r="http://schemas.openxmlformats.org/officeDocument/2006/relationships" r:embed="rId112"/>
        <a:stretch>
          <a:fillRect/>
        </a:stretch>
      </xdr:blipFill>
      <xdr:spPr>
        <a:xfrm>
          <a:off x="142875" y="125206125"/>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983" name="Имя " descr="Descr ">
          <a:extLst>
            <a:ext uri="{FF2B5EF4-FFF2-40B4-BE49-F238E27FC236}">
              <a16:creationId xmlns:a16="http://schemas.microsoft.com/office/drawing/2014/main" id="{00000000-0008-0000-0100-0000D7030000}"/>
            </a:ext>
          </a:extLst>
        </xdr:cNvPr>
        <xdr:cNvPicPr>
          <a:picLocks noChangeAspect="1"/>
        </xdr:cNvPicPr>
      </xdr:nvPicPr>
      <xdr:blipFill>
        <a:blip xmlns:r="http://schemas.openxmlformats.org/officeDocument/2006/relationships" r:embed="rId113"/>
        <a:stretch>
          <a:fillRect/>
        </a:stretch>
      </xdr:blipFill>
      <xdr:spPr>
        <a:xfrm>
          <a:off x="142875" y="126063375"/>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984" name="Имя " descr="Descr ">
          <a:extLst>
            <a:ext uri="{FF2B5EF4-FFF2-40B4-BE49-F238E27FC236}">
              <a16:creationId xmlns:a16="http://schemas.microsoft.com/office/drawing/2014/main" id="{00000000-0008-0000-0100-0000D8030000}"/>
            </a:ext>
          </a:extLst>
        </xdr:cNvPr>
        <xdr:cNvPicPr>
          <a:picLocks noChangeAspect="1"/>
        </xdr:cNvPicPr>
      </xdr:nvPicPr>
      <xdr:blipFill>
        <a:blip xmlns:r="http://schemas.openxmlformats.org/officeDocument/2006/relationships" r:embed="rId114"/>
        <a:stretch>
          <a:fillRect/>
        </a:stretch>
      </xdr:blipFill>
      <xdr:spPr>
        <a:xfrm>
          <a:off x="142875" y="126920625"/>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985" name="Имя " descr="Descr ">
          <a:extLst>
            <a:ext uri="{FF2B5EF4-FFF2-40B4-BE49-F238E27FC236}">
              <a16:creationId xmlns:a16="http://schemas.microsoft.com/office/drawing/2014/main" id="{00000000-0008-0000-0100-0000D9030000}"/>
            </a:ext>
          </a:extLst>
        </xdr:cNvPr>
        <xdr:cNvPicPr>
          <a:picLocks noChangeAspect="1"/>
        </xdr:cNvPicPr>
      </xdr:nvPicPr>
      <xdr:blipFill>
        <a:blip xmlns:r="http://schemas.openxmlformats.org/officeDocument/2006/relationships" r:embed="rId115"/>
        <a:stretch>
          <a:fillRect/>
        </a:stretch>
      </xdr:blipFill>
      <xdr:spPr>
        <a:xfrm>
          <a:off x="142875" y="127777875"/>
          <a:ext cx="800100" cy="800100"/>
        </a:xfrm>
        <a:prstGeom prst="rect">
          <a:avLst/>
        </a:prstGeom>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986" name="Имя " descr="Descr ">
          <a:extLst>
            <a:ext uri="{FF2B5EF4-FFF2-40B4-BE49-F238E27FC236}">
              <a16:creationId xmlns:a16="http://schemas.microsoft.com/office/drawing/2014/main" id="{00000000-0008-0000-0100-0000DA030000}"/>
            </a:ext>
          </a:extLst>
        </xdr:cNvPr>
        <xdr:cNvPicPr>
          <a:picLocks noChangeAspect="1"/>
        </xdr:cNvPicPr>
      </xdr:nvPicPr>
      <xdr:blipFill>
        <a:blip xmlns:r="http://schemas.openxmlformats.org/officeDocument/2006/relationships" r:embed="rId116"/>
        <a:stretch>
          <a:fillRect/>
        </a:stretch>
      </xdr:blipFill>
      <xdr:spPr>
        <a:xfrm>
          <a:off x="142875" y="128835150"/>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987" name="Имя " descr="Descr ">
          <a:extLst>
            <a:ext uri="{FF2B5EF4-FFF2-40B4-BE49-F238E27FC236}">
              <a16:creationId xmlns:a16="http://schemas.microsoft.com/office/drawing/2014/main" id="{00000000-0008-0000-0100-0000DB030000}"/>
            </a:ext>
          </a:extLst>
        </xdr:cNvPr>
        <xdr:cNvPicPr>
          <a:picLocks noChangeAspect="1"/>
        </xdr:cNvPicPr>
      </xdr:nvPicPr>
      <xdr:blipFill>
        <a:blip xmlns:r="http://schemas.openxmlformats.org/officeDocument/2006/relationships" r:embed="rId117"/>
        <a:stretch>
          <a:fillRect/>
        </a:stretch>
      </xdr:blipFill>
      <xdr:spPr>
        <a:xfrm>
          <a:off x="142875" y="129692400"/>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988" name="Имя " descr="Descr ">
          <a:extLst>
            <a:ext uri="{FF2B5EF4-FFF2-40B4-BE49-F238E27FC236}">
              <a16:creationId xmlns:a16="http://schemas.microsoft.com/office/drawing/2014/main" id="{00000000-0008-0000-0100-0000DC030000}"/>
            </a:ext>
          </a:extLst>
        </xdr:cNvPr>
        <xdr:cNvPicPr>
          <a:picLocks noChangeAspect="1"/>
        </xdr:cNvPicPr>
      </xdr:nvPicPr>
      <xdr:blipFill>
        <a:blip xmlns:r="http://schemas.openxmlformats.org/officeDocument/2006/relationships" r:embed="rId118"/>
        <a:stretch>
          <a:fillRect/>
        </a:stretch>
      </xdr:blipFill>
      <xdr:spPr>
        <a:xfrm>
          <a:off x="142875" y="130549650"/>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989" name="Имя " descr="Descr ">
          <a:extLst>
            <a:ext uri="{FF2B5EF4-FFF2-40B4-BE49-F238E27FC236}">
              <a16:creationId xmlns:a16="http://schemas.microsoft.com/office/drawing/2014/main" id="{00000000-0008-0000-0100-0000DD030000}"/>
            </a:ext>
          </a:extLst>
        </xdr:cNvPr>
        <xdr:cNvPicPr>
          <a:picLocks noChangeAspect="1"/>
        </xdr:cNvPicPr>
      </xdr:nvPicPr>
      <xdr:blipFill>
        <a:blip xmlns:r="http://schemas.openxmlformats.org/officeDocument/2006/relationships" r:embed="rId119"/>
        <a:stretch>
          <a:fillRect/>
        </a:stretch>
      </xdr:blipFill>
      <xdr:spPr>
        <a:xfrm>
          <a:off x="142875" y="131406900"/>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990" name="Имя " descr="Descr ">
          <a:extLst>
            <a:ext uri="{FF2B5EF4-FFF2-40B4-BE49-F238E27FC236}">
              <a16:creationId xmlns:a16="http://schemas.microsoft.com/office/drawing/2014/main" id="{00000000-0008-0000-0100-0000DE030000}"/>
            </a:ext>
          </a:extLst>
        </xdr:cNvPr>
        <xdr:cNvPicPr>
          <a:picLocks noChangeAspect="1"/>
        </xdr:cNvPicPr>
      </xdr:nvPicPr>
      <xdr:blipFill>
        <a:blip xmlns:r="http://schemas.openxmlformats.org/officeDocument/2006/relationships" r:embed="rId120"/>
        <a:stretch>
          <a:fillRect/>
        </a:stretch>
      </xdr:blipFill>
      <xdr:spPr>
        <a:xfrm>
          <a:off x="142875" y="132264150"/>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991" name="Имя " descr="Descr ">
          <a:extLst>
            <a:ext uri="{FF2B5EF4-FFF2-40B4-BE49-F238E27FC236}">
              <a16:creationId xmlns:a16="http://schemas.microsoft.com/office/drawing/2014/main" id="{00000000-0008-0000-0100-0000DF030000}"/>
            </a:ext>
          </a:extLst>
        </xdr:cNvPr>
        <xdr:cNvPicPr>
          <a:picLocks noChangeAspect="1"/>
        </xdr:cNvPicPr>
      </xdr:nvPicPr>
      <xdr:blipFill>
        <a:blip xmlns:r="http://schemas.openxmlformats.org/officeDocument/2006/relationships" r:embed="rId121"/>
        <a:stretch>
          <a:fillRect/>
        </a:stretch>
      </xdr:blipFill>
      <xdr:spPr>
        <a:xfrm>
          <a:off x="142875" y="133121400"/>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992" name="Имя " descr="Descr ">
          <a:extLst>
            <a:ext uri="{FF2B5EF4-FFF2-40B4-BE49-F238E27FC236}">
              <a16:creationId xmlns:a16="http://schemas.microsoft.com/office/drawing/2014/main" id="{00000000-0008-0000-0100-0000E0030000}"/>
            </a:ext>
          </a:extLst>
        </xdr:cNvPr>
        <xdr:cNvPicPr>
          <a:picLocks noChangeAspect="1"/>
        </xdr:cNvPicPr>
      </xdr:nvPicPr>
      <xdr:blipFill>
        <a:blip xmlns:r="http://schemas.openxmlformats.org/officeDocument/2006/relationships" r:embed="rId122"/>
        <a:stretch>
          <a:fillRect/>
        </a:stretch>
      </xdr:blipFill>
      <xdr:spPr>
        <a:xfrm>
          <a:off x="142875" y="133978650"/>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993" name="Имя " descr="Descr ">
          <a:extLst>
            <a:ext uri="{FF2B5EF4-FFF2-40B4-BE49-F238E27FC236}">
              <a16:creationId xmlns:a16="http://schemas.microsoft.com/office/drawing/2014/main" id="{00000000-0008-0000-0100-0000E1030000}"/>
            </a:ext>
          </a:extLst>
        </xdr:cNvPr>
        <xdr:cNvPicPr>
          <a:picLocks noChangeAspect="1"/>
        </xdr:cNvPicPr>
      </xdr:nvPicPr>
      <xdr:blipFill>
        <a:blip xmlns:r="http://schemas.openxmlformats.org/officeDocument/2006/relationships" r:embed="rId123"/>
        <a:stretch>
          <a:fillRect/>
        </a:stretch>
      </xdr:blipFill>
      <xdr:spPr>
        <a:xfrm>
          <a:off x="142875" y="134835900"/>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994" name="Имя " descr="Descr ">
          <a:extLst>
            <a:ext uri="{FF2B5EF4-FFF2-40B4-BE49-F238E27FC236}">
              <a16:creationId xmlns:a16="http://schemas.microsoft.com/office/drawing/2014/main" id="{00000000-0008-0000-0100-0000E2030000}"/>
            </a:ext>
          </a:extLst>
        </xdr:cNvPr>
        <xdr:cNvPicPr>
          <a:picLocks noChangeAspect="1"/>
        </xdr:cNvPicPr>
      </xdr:nvPicPr>
      <xdr:blipFill>
        <a:blip xmlns:r="http://schemas.openxmlformats.org/officeDocument/2006/relationships" r:embed="rId124"/>
        <a:stretch>
          <a:fillRect/>
        </a:stretch>
      </xdr:blipFill>
      <xdr:spPr>
        <a:xfrm>
          <a:off x="142875" y="135693150"/>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995" name="Имя " descr="Descr ">
          <a:extLst>
            <a:ext uri="{FF2B5EF4-FFF2-40B4-BE49-F238E27FC236}">
              <a16:creationId xmlns:a16="http://schemas.microsoft.com/office/drawing/2014/main" id="{00000000-0008-0000-0100-0000E3030000}"/>
            </a:ext>
          </a:extLst>
        </xdr:cNvPr>
        <xdr:cNvPicPr>
          <a:picLocks noChangeAspect="1"/>
        </xdr:cNvPicPr>
      </xdr:nvPicPr>
      <xdr:blipFill>
        <a:blip xmlns:r="http://schemas.openxmlformats.org/officeDocument/2006/relationships" r:embed="rId125"/>
        <a:stretch>
          <a:fillRect/>
        </a:stretch>
      </xdr:blipFill>
      <xdr:spPr>
        <a:xfrm>
          <a:off x="142875" y="136550400"/>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996" name="Имя " descr="Descr ">
          <a:extLst>
            <a:ext uri="{FF2B5EF4-FFF2-40B4-BE49-F238E27FC236}">
              <a16:creationId xmlns:a16="http://schemas.microsoft.com/office/drawing/2014/main" id="{00000000-0008-0000-0100-0000E4030000}"/>
            </a:ext>
          </a:extLst>
        </xdr:cNvPr>
        <xdr:cNvPicPr>
          <a:picLocks noChangeAspect="1"/>
        </xdr:cNvPicPr>
      </xdr:nvPicPr>
      <xdr:blipFill>
        <a:blip xmlns:r="http://schemas.openxmlformats.org/officeDocument/2006/relationships" r:embed="rId126"/>
        <a:stretch>
          <a:fillRect/>
        </a:stretch>
      </xdr:blipFill>
      <xdr:spPr>
        <a:xfrm>
          <a:off x="142875" y="137407650"/>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997" name="Имя " descr="Descr ">
          <a:extLst>
            <a:ext uri="{FF2B5EF4-FFF2-40B4-BE49-F238E27FC236}">
              <a16:creationId xmlns:a16="http://schemas.microsoft.com/office/drawing/2014/main" id="{00000000-0008-0000-0100-0000E5030000}"/>
            </a:ext>
          </a:extLst>
        </xdr:cNvPr>
        <xdr:cNvPicPr>
          <a:picLocks noChangeAspect="1"/>
        </xdr:cNvPicPr>
      </xdr:nvPicPr>
      <xdr:blipFill>
        <a:blip xmlns:r="http://schemas.openxmlformats.org/officeDocument/2006/relationships" r:embed="rId127"/>
        <a:stretch>
          <a:fillRect/>
        </a:stretch>
      </xdr:blipFill>
      <xdr:spPr>
        <a:xfrm>
          <a:off x="142875" y="138264900"/>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998" name="Имя " descr="Descr ">
          <a:extLst>
            <a:ext uri="{FF2B5EF4-FFF2-40B4-BE49-F238E27FC236}">
              <a16:creationId xmlns:a16="http://schemas.microsoft.com/office/drawing/2014/main" id="{00000000-0008-0000-0100-0000E6030000}"/>
            </a:ext>
          </a:extLst>
        </xdr:cNvPr>
        <xdr:cNvPicPr>
          <a:picLocks noChangeAspect="1"/>
        </xdr:cNvPicPr>
      </xdr:nvPicPr>
      <xdr:blipFill>
        <a:blip xmlns:r="http://schemas.openxmlformats.org/officeDocument/2006/relationships" r:embed="rId128"/>
        <a:stretch>
          <a:fillRect/>
        </a:stretch>
      </xdr:blipFill>
      <xdr:spPr>
        <a:xfrm>
          <a:off x="142875" y="139122150"/>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999" name="Имя " descr="Descr ">
          <a:extLst>
            <a:ext uri="{FF2B5EF4-FFF2-40B4-BE49-F238E27FC236}">
              <a16:creationId xmlns:a16="http://schemas.microsoft.com/office/drawing/2014/main" id="{00000000-0008-0000-0100-0000E7030000}"/>
            </a:ext>
          </a:extLst>
        </xdr:cNvPr>
        <xdr:cNvPicPr>
          <a:picLocks noChangeAspect="1"/>
        </xdr:cNvPicPr>
      </xdr:nvPicPr>
      <xdr:blipFill>
        <a:blip xmlns:r="http://schemas.openxmlformats.org/officeDocument/2006/relationships" r:embed="rId129"/>
        <a:stretch>
          <a:fillRect/>
        </a:stretch>
      </xdr:blipFill>
      <xdr:spPr>
        <a:xfrm>
          <a:off x="142875" y="139979400"/>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000" name="Имя " descr="Descr ">
          <a:extLst>
            <a:ext uri="{FF2B5EF4-FFF2-40B4-BE49-F238E27FC236}">
              <a16:creationId xmlns:a16="http://schemas.microsoft.com/office/drawing/2014/main" id="{00000000-0008-0000-0100-0000E8030000}"/>
            </a:ext>
          </a:extLst>
        </xdr:cNvPr>
        <xdr:cNvPicPr>
          <a:picLocks noChangeAspect="1"/>
        </xdr:cNvPicPr>
      </xdr:nvPicPr>
      <xdr:blipFill>
        <a:blip xmlns:r="http://schemas.openxmlformats.org/officeDocument/2006/relationships" r:embed="rId130"/>
        <a:stretch>
          <a:fillRect/>
        </a:stretch>
      </xdr:blipFill>
      <xdr:spPr>
        <a:xfrm>
          <a:off x="142875" y="140836650"/>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001" name="Имя " descr="Descr ">
          <a:extLst>
            <a:ext uri="{FF2B5EF4-FFF2-40B4-BE49-F238E27FC236}">
              <a16:creationId xmlns:a16="http://schemas.microsoft.com/office/drawing/2014/main" id="{00000000-0008-0000-0100-0000E9030000}"/>
            </a:ext>
          </a:extLst>
        </xdr:cNvPr>
        <xdr:cNvPicPr>
          <a:picLocks noChangeAspect="1"/>
        </xdr:cNvPicPr>
      </xdr:nvPicPr>
      <xdr:blipFill>
        <a:blip xmlns:r="http://schemas.openxmlformats.org/officeDocument/2006/relationships" r:embed="rId131"/>
        <a:stretch>
          <a:fillRect/>
        </a:stretch>
      </xdr:blipFill>
      <xdr:spPr>
        <a:xfrm>
          <a:off x="142875" y="141693900"/>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002" name="Имя " descr="Descr ">
          <a:extLst>
            <a:ext uri="{FF2B5EF4-FFF2-40B4-BE49-F238E27FC236}">
              <a16:creationId xmlns:a16="http://schemas.microsoft.com/office/drawing/2014/main" id="{00000000-0008-0000-0100-0000EA030000}"/>
            </a:ext>
          </a:extLst>
        </xdr:cNvPr>
        <xdr:cNvPicPr>
          <a:picLocks noChangeAspect="1"/>
        </xdr:cNvPicPr>
      </xdr:nvPicPr>
      <xdr:blipFill>
        <a:blip xmlns:r="http://schemas.openxmlformats.org/officeDocument/2006/relationships" r:embed="rId132"/>
        <a:stretch>
          <a:fillRect/>
        </a:stretch>
      </xdr:blipFill>
      <xdr:spPr>
        <a:xfrm>
          <a:off x="142875" y="142551150"/>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003" name="Имя " descr="Descr ">
          <a:extLst>
            <a:ext uri="{FF2B5EF4-FFF2-40B4-BE49-F238E27FC236}">
              <a16:creationId xmlns:a16="http://schemas.microsoft.com/office/drawing/2014/main" id="{00000000-0008-0000-0100-0000EB030000}"/>
            </a:ext>
          </a:extLst>
        </xdr:cNvPr>
        <xdr:cNvPicPr>
          <a:picLocks noChangeAspect="1"/>
        </xdr:cNvPicPr>
      </xdr:nvPicPr>
      <xdr:blipFill>
        <a:blip xmlns:r="http://schemas.openxmlformats.org/officeDocument/2006/relationships" r:embed="rId133"/>
        <a:stretch>
          <a:fillRect/>
        </a:stretch>
      </xdr:blipFill>
      <xdr:spPr>
        <a:xfrm>
          <a:off x="142875" y="143408400"/>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004" name="Имя " descr="Descr ">
          <a:extLst>
            <a:ext uri="{FF2B5EF4-FFF2-40B4-BE49-F238E27FC236}">
              <a16:creationId xmlns:a16="http://schemas.microsoft.com/office/drawing/2014/main" id="{00000000-0008-0000-0100-0000EC030000}"/>
            </a:ext>
          </a:extLst>
        </xdr:cNvPr>
        <xdr:cNvPicPr>
          <a:picLocks noChangeAspect="1"/>
        </xdr:cNvPicPr>
      </xdr:nvPicPr>
      <xdr:blipFill>
        <a:blip xmlns:r="http://schemas.openxmlformats.org/officeDocument/2006/relationships" r:embed="rId134"/>
        <a:stretch>
          <a:fillRect/>
        </a:stretch>
      </xdr:blipFill>
      <xdr:spPr>
        <a:xfrm>
          <a:off x="142875" y="144265650"/>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005" name="Имя " descr="Descr ">
          <a:extLst>
            <a:ext uri="{FF2B5EF4-FFF2-40B4-BE49-F238E27FC236}">
              <a16:creationId xmlns:a16="http://schemas.microsoft.com/office/drawing/2014/main" id="{00000000-0008-0000-0100-0000ED030000}"/>
            </a:ext>
          </a:extLst>
        </xdr:cNvPr>
        <xdr:cNvPicPr>
          <a:picLocks noChangeAspect="1"/>
        </xdr:cNvPicPr>
      </xdr:nvPicPr>
      <xdr:blipFill>
        <a:blip xmlns:r="http://schemas.openxmlformats.org/officeDocument/2006/relationships" r:embed="rId135"/>
        <a:stretch>
          <a:fillRect/>
        </a:stretch>
      </xdr:blipFill>
      <xdr:spPr>
        <a:xfrm>
          <a:off x="142875" y="145122900"/>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006" name="Имя " descr="Descr ">
          <a:extLst>
            <a:ext uri="{FF2B5EF4-FFF2-40B4-BE49-F238E27FC236}">
              <a16:creationId xmlns:a16="http://schemas.microsoft.com/office/drawing/2014/main" id="{00000000-0008-0000-0100-0000EE030000}"/>
            </a:ext>
          </a:extLst>
        </xdr:cNvPr>
        <xdr:cNvPicPr>
          <a:picLocks noChangeAspect="1"/>
        </xdr:cNvPicPr>
      </xdr:nvPicPr>
      <xdr:blipFill>
        <a:blip xmlns:r="http://schemas.openxmlformats.org/officeDocument/2006/relationships" r:embed="rId136"/>
        <a:stretch>
          <a:fillRect/>
        </a:stretch>
      </xdr:blipFill>
      <xdr:spPr>
        <a:xfrm>
          <a:off x="142875" y="145980150"/>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007" name="Имя " descr="Descr ">
          <a:extLst>
            <a:ext uri="{FF2B5EF4-FFF2-40B4-BE49-F238E27FC236}">
              <a16:creationId xmlns:a16="http://schemas.microsoft.com/office/drawing/2014/main" id="{00000000-0008-0000-0100-0000EF030000}"/>
            </a:ext>
          </a:extLst>
        </xdr:cNvPr>
        <xdr:cNvPicPr>
          <a:picLocks noChangeAspect="1"/>
        </xdr:cNvPicPr>
      </xdr:nvPicPr>
      <xdr:blipFill>
        <a:blip xmlns:r="http://schemas.openxmlformats.org/officeDocument/2006/relationships" r:embed="rId137"/>
        <a:stretch>
          <a:fillRect/>
        </a:stretch>
      </xdr:blipFill>
      <xdr:spPr>
        <a:xfrm>
          <a:off x="142875" y="146837400"/>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008" name="Имя " descr="Descr ">
          <a:extLst>
            <a:ext uri="{FF2B5EF4-FFF2-40B4-BE49-F238E27FC236}">
              <a16:creationId xmlns:a16="http://schemas.microsoft.com/office/drawing/2014/main" id="{00000000-0008-0000-0100-0000F0030000}"/>
            </a:ext>
          </a:extLst>
        </xdr:cNvPr>
        <xdr:cNvPicPr>
          <a:picLocks noChangeAspect="1"/>
        </xdr:cNvPicPr>
      </xdr:nvPicPr>
      <xdr:blipFill>
        <a:blip xmlns:r="http://schemas.openxmlformats.org/officeDocument/2006/relationships" r:embed="rId138"/>
        <a:stretch>
          <a:fillRect/>
        </a:stretch>
      </xdr:blipFill>
      <xdr:spPr>
        <a:xfrm>
          <a:off x="142875" y="147694650"/>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009" name="Имя " descr="Descr ">
          <a:extLst>
            <a:ext uri="{FF2B5EF4-FFF2-40B4-BE49-F238E27FC236}">
              <a16:creationId xmlns:a16="http://schemas.microsoft.com/office/drawing/2014/main" id="{00000000-0008-0000-0100-0000F1030000}"/>
            </a:ext>
          </a:extLst>
        </xdr:cNvPr>
        <xdr:cNvPicPr>
          <a:picLocks noChangeAspect="1"/>
        </xdr:cNvPicPr>
      </xdr:nvPicPr>
      <xdr:blipFill>
        <a:blip xmlns:r="http://schemas.openxmlformats.org/officeDocument/2006/relationships" r:embed="rId139"/>
        <a:stretch>
          <a:fillRect/>
        </a:stretch>
      </xdr:blipFill>
      <xdr:spPr>
        <a:xfrm>
          <a:off x="142875" y="148551900"/>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010" name="Имя " descr="Descr ">
          <a:extLst>
            <a:ext uri="{FF2B5EF4-FFF2-40B4-BE49-F238E27FC236}">
              <a16:creationId xmlns:a16="http://schemas.microsoft.com/office/drawing/2014/main" id="{00000000-0008-0000-0100-0000F2030000}"/>
            </a:ext>
          </a:extLst>
        </xdr:cNvPr>
        <xdr:cNvPicPr>
          <a:picLocks noChangeAspect="1"/>
        </xdr:cNvPicPr>
      </xdr:nvPicPr>
      <xdr:blipFill>
        <a:blip xmlns:r="http://schemas.openxmlformats.org/officeDocument/2006/relationships" r:embed="rId140"/>
        <a:stretch>
          <a:fillRect/>
        </a:stretch>
      </xdr:blipFill>
      <xdr:spPr>
        <a:xfrm>
          <a:off x="142875" y="149409150"/>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011" name="Имя " descr="Descr ">
          <a:extLst>
            <a:ext uri="{FF2B5EF4-FFF2-40B4-BE49-F238E27FC236}">
              <a16:creationId xmlns:a16="http://schemas.microsoft.com/office/drawing/2014/main" id="{00000000-0008-0000-0100-0000F3030000}"/>
            </a:ext>
          </a:extLst>
        </xdr:cNvPr>
        <xdr:cNvPicPr>
          <a:picLocks noChangeAspect="1"/>
        </xdr:cNvPicPr>
      </xdr:nvPicPr>
      <xdr:blipFill>
        <a:blip xmlns:r="http://schemas.openxmlformats.org/officeDocument/2006/relationships" r:embed="rId141"/>
        <a:stretch>
          <a:fillRect/>
        </a:stretch>
      </xdr:blipFill>
      <xdr:spPr>
        <a:xfrm>
          <a:off x="142875" y="150266400"/>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012" name="Имя " descr="Descr ">
          <a:extLst>
            <a:ext uri="{FF2B5EF4-FFF2-40B4-BE49-F238E27FC236}">
              <a16:creationId xmlns:a16="http://schemas.microsoft.com/office/drawing/2014/main" id="{00000000-0008-0000-0100-0000F4030000}"/>
            </a:ext>
          </a:extLst>
        </xdr:cNvPr>
        <xdr:cNvPicPr>
          <a:picLocks noChangeAspect="1"/>
        </xdr:cNvPicPr>
      </xdr:nvPicPr>
      <xdr:blipFill>
        <a:blip xmlns:r="http://schemas.openxmlformats.org/officeDocument/2006/relationships" r:embed="rId142"/>
        <a:stretch>
          <a:fillRect/>
        </a:stretch>
      </xdr:blipFill>
      <xdr:spPr>
        <a:xfrm>
          <a:off x="142875" y="151123650"/>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013" name="Имя " descr="Descr ">
          <a:extLst>
            <a:ext uri="{FF2B5EF4-FFF2-40B4-BE49-F238E27FC236}">
              <a16:creationId xmlns:a16="http://schemas.microsoft.com/office/drawing/2014/main" id="{00000000-0008-0000-0100-0000F5030000}"/>
            </a:ext>
          </a:extLst>
        </xdr:cNvPr>
        <xdr:cNvPicPr>
          <a:picLocks noChangeAspect="1"/>
        </xdr:cNvPicPr>
      </xdr:nvPicPr>
      <xdr:blipFill>
        <a:blip xmlns:r="http://schemas.openxmlformats.org/officeDocument/2006/relationships" r:embed="rId143"/>
        <a:stretch>
          <a:fillRect/>
        </a:stretch>
      </xdr:blipFill>
      <xdr:spPr>
        <a:xfrm>
          <a:off x="142875" y="151980900"/>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014" name="Имя " descr="Descr ">
          <a:extLst>
            <a:ext uri="{FF2B5EF4-FFF2-40B4-BE49-F238E27FC236}">
              <a16:creationId xmlns:a16="http://schemas.microsoft.com/office/drawing/2014/main" id="{00000000-0008-0000-0100-0000F6030000}"/>
            </a:ext>
          </a:extLst>
        </xdr:cNvPr>
        <xdr:cNvPicPr>
          <a:picLocks noChangeAspect="1"/>
        </xdr:cNvPicPr>
      </xdr:nvPicPr>
      <xdr:blipFill>
        <a:blip xmlns:r="http://schemas.openxmlformats.org/officeDocument/2006/relationships" r:embed="rId144"/>
        <a:stretch>
          <a:fillRect/>
        </a:stretch>
      </xdr:blipFill>
      <xdr:spPr>
        <a:xfrm>
          <a:off x="142875" y="152838150"/>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015" name="Имя " descr="Descr ">
          <a:extLst>
            <a:ext uri="{FF2B5EF4-FFF2-40B4-BE49-F238E27FC236}">
              <a16:creationId xmlns:a16="http://schemas.microsoft.com/office/drawing/2014/main" id="{00000000-0008-0000-0100-0000F7030000}"/>
            </a:ext>
          </a:extLst>
        </xdr:cNvPr>
        <xdr:cNvPicPr>
          <a:picLocks noChangeAspect="1"/>
        </xdr:cNvPicPr>
      </xdr:nvPicPr>
      <xdr:blipFill>
        <a:blip xmlns:r="http://schemas.openxmlformats.org/officeDocument/2006/relationships" r:embed="rId145"/>
        <a:stretch>
          <a:fillRect/>
        </a:stretch>
      </xdr:blipFill>
      <xdr:spPr>
        <a:xfrm>
          <a:off x="26843" y="166974116"/>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016" name="Имя " descr="Descr ">
          <a:extLst>
            <a:ext uri="{FF2B5EF4-FFF2-40B4-BE49-F238E27FC236}">
              <a16:creationId xmlns:a16="http://schemas.microsoft.com/office/drawing/2014/main" id="{00000000-0008-0000-0100-0000F8030000}"/>
            </a:ext>
          </a:extLst>
        </xdr:cNvPr>
        <xdr:cNvPicPr>
          <a:picLocks noChangeAspect="1"/>
        </xdr:cNvPicPr>
      </xdr:nvPicPr>
      <xdr:blipFill>
        <a:blip xmlns:r="http://schemas.openxmlformats.org/officeDocument/2006/relationships" r:embed="rId146"/>
        <a:stretch>
          <a:fillRect/>
        </a:stretch>
      </xdr:blipFill>
      <xdr:spPr>
        <a:xfrm>
          <a:off x="142875" y="154552650"/>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017" name="Имя " descr="Descr ">
          <a:extLst>
            <a:ext uri="{FF2B5EF4-FFF2-40B4-BE49-F238E27FC236}">
              <a16:creationId xmlns:a16="http://schemas.microsoft.com/office/drawing/2014/main" id="{00000000-0008-0000-0100-0000F9030000}"/>
            </a:ext>
          </a:extLst>
        </xdr:cNvPr>
        <xdr:cNvPicPr>
          <a:picLocks noChangeAspect="1"/>
        </xdr:cNvPicPr>
      </xdr:nvPicPr>
      <xdr:blipFill>
        <a:blip xmlns:r="http://schemas.openxmlformats.org/officeDocument/2006/relationships" r:embed="rId147"/>
        <a:stretch>
          <a:fillRect/>
        </a:stretch>
      </xdr:blipFill>
      <xdr:spPr>
        <a:xfrm>
          <a:off x="142875" y="155409900"/>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018" name="Имя " descr="Descr ">
          <a:extLst>
            <a:ext uri="{FF2B5EF4-FFF2-40B4-BE49-F238E27FC236}">
              <a16:creationId xmlns:a16="http://schemas.microsoft.com/office/drawing/2014/main" id="{00000000-0008-0000-0100-0000FA030000}"/>
            </a:ext>
          </a:extLst>
        </xdr:cNvPr>
        <xdr:cNvPicPr>
          <a:picLocks noChangeAspect="1"/>
        </xdr:cNvPicPr>
      </xdr:nvPicPr>
      <xdr:blipFill>
        <a:blip xmlns:r="http://schemas.openxmlformats.org/officeDocument/2006/relationships" r:embed="rId148"/>
        <a:stretch>
          <a:fillRect/>
        </a:stretch>
      </xdr:blipFill>
      <xdr:spPr>
        <a:xfrm>
          <a:off x="142875" y="156267150"/>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019" name="Имя " descr="Descr ">
          <a:extLst>
            <a:ext uri="{FF2B5EF4-FFF2-40B4-BE49-F238E27FC236}">
              <a16:creationId xmlns:a16="http://schemas.microsoft.com/office/drawing/2014/main" id="{00000000-0008-0000-0100-0000FB030000}"/>
            </a:ext>
          </a:extLst>
        </xdr:cNvPr>
        <xdr:cNvPicPr>
          <a:picLocks noChangeAspect="1"/>
        </xdr:cNvPicPr>
      </xdr:nvPicPr>
      <xdr:blipFill>
        <a:blip xmlns:r="http://schemas.openxmlformats.org/officeDocument/2006/relationships" r:embed="rId149"/>
        <a:stretch>
          <a:fillRect/>
        </a:stretch>
      </xdr:blipFill>
      <xdr:spPr>
        <a:xfrm>
          <a:off x="142875" y="157124400"/>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020" name="Имя " descr="Descr ">
          <a:extLst>
            <a:ext uri="{FF2B5EF4-FFF2-40B4-BE49-F238E27FC236}">
              <a16:creationId xmlns:a16="http://schemas.microsoft.com/office/drawing/2014/main" id="{00000000-0008-0000-0100-0000FC030000}"/>
            </a:ext>
          </a:extLst>
        </xdr:cNvPr>
        <xdr:cNvPicPr>
          <a:picLocks noChangeAspect="1"/>
        </xdr:cNvPicPr>
      </xdr:nvPicPr>
      <xdr:blipFill>
        <a:blip xmlns:r="http://schemas.openxmlformats.org/officeDocument/2006/relationships" r:embed="rId150"/>
        <a:stretch>
          <a:fillRect/>
        </a:stretch>
      </xdr:blipFill>
      <xdr:spPr>
        <a:xfrm>
          <a:off x="142875" y="157981650"/>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021" name="Имя " descr="Descr ">
          <a:extLst>
            <a:ext uri="{FF2B5EF4-FFF2-40B4-BE49-F238E27FC236}">
              <a16:creationId xmlns:a16="http://schemas.microsoft.com/office/drawing/2014/main" id="{00000000-0008-0000-0100-0000FD030000}"/>
            </a:ext>
          </a:extLst>
        </xdr:cNvPr>
        <xdr:cNvPicPr>
          <a:picLocks noChangeAspect="1"/>
        </xdr:cNvPicPr>
      </xdr:nvPicPr>
      <xdr:blipFill>
        <a:blip xmlns:r="http://schemas.openxmlformats.org/officeDocument/2006/relationships" r:embed="rId151"/>
        <a:stretch>
          <a:fillRect/>
        </a:stretch>
      </xdr:blipFill>
      <xdr:spPr>
        <a:xfrm>
          <a:off x="142875" y="158838900"/>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022" name="Имя " descr="Descr ">
          <a:extLst>
            <a:ext uri="{FF2B5EF4-FFF2-40B4-BE49-F238E27FC236}">
              <a16:creationId xmlns:a16="http://schemas.microsoft.com/office/drawing/2014/main" id="{00000000-0008-0000-0100-0000FE030000}"/>
            </a:ext>
          </a:extLst>
        </xdr:cNvPr>
        <xdr:cNvPicPr>
          <a:picLocks noChangeAspect="1"/>
        </xdr:cNvPicPr>
      </xdr:nvPicPr>
      <xdr:blipFill>
        <a:blip xmlns:r="http://schemas.openxmlformats.org/officeDocument/2006/relationships" r:embed="rId152"/>
        <a:stretch>
          <a:fillRect/>
        </a:stretch>
      </xdr:blipFill>
      <xdr:spPr>
        <a:xfrm>
          <a:off x="142875" y="159696150"/>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023" name="Имя " descr="Descr ">
          <a:extLst>
            <a:ext uri="{FF2B5EF4-FFF2-40B4-BE49-F238E27FC236}">
              <a16:creationId xmlns:a16="http://schemas.microsoft.com/office/drawing/2014/main" id="{00000000-0008-0000-0100-0000FF030000}"/>
            </a:ext>
          </a:extLst>
        </xdr:cNvPr>
        <xdr:cNvPicPr>
          <a:picLocks noChangeAspect="1"/>
        </xdr:cNvPicPr>
      </xdr:nvPicPr>
      <xdr:blipFill>
        <a:blip xmlns:r="http://schemas.openxmlformats.org/officeDocument/2006/relationships" r:embed="rId153"/>
        <a:stretch>
          <a:fillRect/>
        </a:stretch>
      </xdr:blipFill>
      <xdr:spPr>
        <a:xfrm>
          <a:off x="142875" y="160553400"/>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024" name="Имя " descr="Descr ">
          <a:extLst>
            <a:ext uri="{FF2B5EF4-FFF2-40B4-BE49-F238E27FC236}">
              <a16:creationId xmlns:a16="http://schemas.microsoft.com/office/drawing/2014/main" id="{00000000-0008-0000-0100-000000040000}"/>
            </a:ext>
          </a:extLst>
        </xdr:cNvPr>
        <xdr:cNvPicPr>
          <a:picLocks noChangeAspect="1"/>
        </xdr:cNvPicPr>
      </xdr:nvPicPr>
      <xdr:blipFill>
        <a:blip xmlns:r="http://schemas.openxmlformats.org/officeDocument/2006/relationships" r:embed="rId154"/>
        <a:stretch>
          <a:fillRect/>
        </a:stretch>
      </xdr:blipFill>
      <xdr:spPr>
        <a:xfrm>
          <a:off x="142875" y="161410650"/>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025" name="Имя " descr="Descr ">
          <a:extLst>
            <a:ext uri="{FF2B5EF4-FFF2-40B4-BE49-F238E27FC236}">
              <a16:creationId xmlns:a16="http://schemas.microsoft.com/office/drawing/2014/main" id="{00000000-0008-0000-0100-000001040000}"/>
            </a:ext>
          </a:extLst>
        </xdr:cNvPr>
        <xdr:cNvPicPr>
          <a:picLocks noChangeAspect="1"/>
        </xdr:cNvPicPr>
      </xdr:nvPicPr>
      <xdr:blipFill>
        <a:blip xmlns:r="http://schemas.openxmlformats.org/officeDocument/2006/relationships" r:embed="rId155"/>
        <a:stretch>
          <a:fillRect/>
        </a:stretch>
      </xdr:blipFill>
      <xdr:spPr>
        <a:xfrm>
          <a:off x="142875" y="162267900"/>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026" name="Имя " descr="Descr ">
          <a:extLst>
            <a:ext uri="{FF2B5EF4-FFF2-40B4-BE49-F238E27FC236}">
              <a16:creationId xmlns:a16="http://schemas.microsoft.com/office/drawing/2014/main" id="{00000000-0008-0000-0100-000002040000}"/>
            </a:ext>
          </a:extLst>
        </xdr:cNvPr>
        <xdr:cNvPicPr>
          <a:picLocks noChangeAspect="1"/>
        </xdr:cNvPicPr>
      </xdr:nvPicPr>
      <xdr:blipFill>
        <a:blip xmlns:r="http://schemas.openxmlformats.org/officeDocument/2006/relationships" r:embed="rId156"/>
        <a:stretch>
          <a:fillRect/>
        </a:stretch>
      </xdr:blipFill>
      <xdr:spPr>
        <a:xfrm>
          <a:off x="142875" y="163125150"/>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1027" name="Имя " descr="Descr ">
          <a:extLst>
            <a:ext uri="{FF2B5EF4-FFF2-40B4-BE49-F238E27FC236}">
              <a16:creationId xmlns:a16="http://schemas.microsoft.com/office/drawing/2014/main" id="{00000000-0008-0000-0100-000003040000}"/>
            </a:ext>
          </a:extLst>
        </xdr:cNvPr>
        <xdr:cNvPicPr>
          <a:picLocks noChangeAspect="1"/>
        </xdr:cNvPicPr>
      </xdr:nvPicPr>
      <xdr:blipFill>
        <a:blip xmlns:r="http://schemas.openxmlformats.org/officeDocument/2006/relationships" r:embed="rId157"/>
        <a:stretch>
          <a:fillRect/>
        </a:stretch>
      </xdr:blipFill>
      <xdr:spPr>
        <a:xfrm>
          <a:off x="142875" y="163982400"/>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1028" name="Имя " descr="Descr ">
          <a:extLst>
            <a:ext uri="{FF2B5EF4-FFF2-40B4-BE49-F238E27FC236}">
              <a16:creationId xmlns:a16="http://schemas.microsoft.com/office/drawing/2014/main" id="{00000000-0008-0000-0100-000004040000}"/>
            </a:ext>
          </a:extLst>
        </xdr:cNvPr>
        <xdr:cNvPicPr>
          <a:picLocks noChangeAspect="1"/>
        </xdr:cNvPicPr>
      </xdr:nvPicPr>
      <xdr:blipFill>
        <a:blip xmlns:r="http://schemas.openxmlformats.org/officeDocument/2006/relationships" r:embed="rId158"/>
        <a:stretch>
          <a:fillRect/>
        </a:stretch>
      </xdr:blipFill>
      <xdr:spPr>
        <a:xfrm>
          <a:off x="142875" y="164839650"/>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1029" name="Имя " descr="Descr ">
          <a:extLst>
            <a:ext uri="{FF2B5EF4-FFF2-40B4-BE49-F238E27FC236}">
              <a16:creationId xmlns:a16="http://schemas.microsoft.com/office/drawing/2014/main" id="{00000000-0008-0000-0100-000005040000}"/>
            </a:ext>
          </a:extLst>
        </xdr:cNvPr>
        <xdr:cNvPicPr>
          <a:picLocks noChangeAspect="1"/>
        </xdr:cNvPicPr>
      </xdr:nvPicPr>
      <xdr:blipFill>
        <a:blip xmlns:r="http://schemas.openxmlformats.org/officeDocument/2006/relationships" r:embed="rId159"/>
        <a:stretch>
          <a:fillRect/>
        </a:stretch>
      </xdr:blipFill>
      <xdr:spPr>
        <a:xfrm>
          <a:off x="142875" y="165696900"/>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1030" name="Имя " descr="Descr ">
          <a:extLst>
            <a:ext uri="{FF2B5EF4-FFF2-40B4-BE49-F238E27FC236}">
              <a16:creationId xmlns:a16="http://schemas.microsoft.com/office/drawing/2014/main" id="{00000000-0008-0000-0100-000006040000}"/>
            </a:ext>
          </a:extLst>
        </xdr:cNvPr>
        <xdr:cNvPicPr>
          <a:picLocks noChangeAspect="1"/>
        </xdr:cNvPicPr>
      </xdr:nvPicPr>
      <xdr:blipFill>
        <a:blip xmlns:r="http://schemas.openxmlformats.org/officeDocument/2006/relationships" r:embed="rId160"/>
        <a:stretch>
          <a:fillRect/>
        </a:stretch>
      </xdr:blipFill>
      <xdr:spPr>
        <a:xfrm>
          <a:off x="142875" y="166554150"/>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1031" name="Имя " descr="Descr ">
          <a:extLst>
            <a:ext uri="{FF2B5EF4-FFF2-40B4-BE49-F238E27FC236}">
              <a16:creationId xmlns:a16="http://schemas.microsoft.com/office/drawing/2014/main" id="{00000000-0008-0000-0100-000007040000}"/>
            </a:ext>
          </a:extLst>
        </xdr:cNvPr>
        <xdr:cNvPicPr>
          <a:picLocks noChangeAspect="1"/>
        </xdr:cNvPicPr>
      </xdr:nvPicPr>
      <xdr:blipFill>
        <a:blip xmlns:r="http://schemas.openxmlformats.org/officeDocument/2006/relationships" r:embed="rId161"/>
        <a:stretch>
          <a:fillRect/>
        </a:stretch>
      </xdr:blipFill>
      <xdr:spPr>
        <a:xfrm>
          <a:off x="142875" y="167411400"/>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032" name="Имя " descr="Descr ">
          <a:extLst>
            <a:ext uri="{FF2B5EF4-FFF2-40B4-BE49-F238E27FC236}">
              <a16:creationId xmlns:a16="http://schemas.microsoft.com/office/drawing/2014/main" id="{00000000-0008-0000-0100-000008040000}"/>
            </a:ext>
          </a:extLst>
        </xdr:cNvPr>
        <xdr:cNvPicPr>
          <a:picLocks noChangeAspect="1"/>
        </xdr:cNvPicPr>
      </xdr:nvPicPr>
      <xdr:blipFill>
        <a:blip xmlns:r="http://schemas.openxmlformats.org/officeDocument/2006/relationships" r:embed="rId162"/>
        <a:stretch>
          <a:fillRect/>
        </a:stretch>
      </xdr:blipFill>
      <xdr:spPr>
        <a:xfrm>
          <a:off x="142875" y="168268650"/>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1033" name="Имя " descr="Descr ">
          <a:extLst>
            <a:ext uri="{FF2B5EF4-FFF2-40B4-BE49-F238E27FC236}">
              <a16:creationId xmlns:a16="http://schemas.microsoft.com/office/drawing/2014/main" id="{00000000-0008-0000-0100-000009040000}"/>
            </a:ext>
          </a:extLst>
        </xdr:cNvPr>
        <xdr:cNvPicPr>
          <a:picLocks noChangeAspect="1"/>
        </xdr:cNvPicPr>
      </xdr:nvPicPr>
      <xdr:blipFill>
        <a:blip xmlns:r="http://schemas.openxmlformats.org/officeDocument/2006/relationships" r:embed="rId163"/>
        <a:stretch>
          <a:fillRect/>
        </a:stretch>
      </xdr:blipFill>
      <xdr:spPr>
        <a:xfrm>
          <a:off x="142875" y="169125900"/>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034" name="Имя " descr="Descr ">
          <a:extLst>
            <a:ext uri="{FF2B5EF4-FFF2-40B4-BE49-F238E27FC236}">
              <a16:creationId xmlns:a16="http://schemas.microsoft.com/office/drawing/2014/main" id="{00000000-0008-0000-0100-00000A040000}"/>
            </a:ext>
          </a:extLst>
        </xdr:cNvPr>
        <xdr:cNvPicPr>
          <a:picLocks noChangeAspect="1"/>
        </xdr:cNvPicPr>
      </xdr:nvPicPr>
      <xdr:blipFill>
        <a:blip xmlns:r="http://schemas.openxmlformats.org/officeDocument/2006/relationships" r:embed="rId164"/>
        <a:stretch>
          <a:fillRect/>
        </a:stretch>
      </xdr:blipFill>
      <xdr:spPr>
        <a:xfrm>
          <a:off x="142875" y="169983150"/>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035" name="Имя " descr="Descr ">
          <a:extLst>
            <a:ext uri="{FF2B5EF4-FFF2-40B4-BE49-F238E27FC236}">
              <a16:creationId xmlns:a16="http://schemas.microsoft.com/office/drawing/2014/main" id="{00000000-0008-0000-0100-00000B040000}"/>
            </a:ext>
          </a:extLst>
        </xdr:cNvPr>
        <xdr:cNvPicPr>
          <a:picLocks noChangeAspect="1"/>
        </xdr:cNvPicPr>
      </xdr:nvPicPr>
      <xdr:blipFill>
        <a:blip xmlns:r="http://schemas.openxmlformats.org/officeDocument/2006/relationships" r:embed="rId165"/>
        <a:stretch>
          <a:fillRect/>
        </a:stretch>
      </xdr:blipFill>
      <xdr:spPr>
        <a:xfrm>
          <a:off x="142875" y="170840400"/>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1036" name="Имя " descr="Descr ">
          <a:extLst>
            <a:ext uri="{FF2B5EF4-FFF2-40B4-BE49-F238E27FC236}">
              <a16:creationId xmlns:a16="http://schemas.microsoft.com/office/drawing/2014/main" id="{00000000-0008-0000-0100-00000C040000}"/>
            </a:ext>
          </a:extLst>
        </xdr:cNvPr>
        <xdr:cNvPicPr>
          <a:picLocks noChangeAspect="1"/>
        </xdr:cNvPicPr>
      </xdr:nvPicPr>
      <xdr:blipFill>
        <a:blip xmlns:r="http://schemas.openxmlformats.org/officeDocument/2006/relationships" r:embed="rId166"/>
        <a:stretch>
          <a:fillRect/>
        </a:stretch>
      </xdr:blipFill>
      <xdr:spPr>
        <a:xfrm>
          <a:off x="142875" y="171697650"/>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1037" name="Имя " descr="Descr ">
          <a:extLst>
            <a:ext uri="{FF2B5EF4-FFF2-40B4-BE49-F238E27FC236}">
              <a16:creationId xmlns:a16="http://schemas.microsoft.com/office/drawing/2014/main" id="{00000000-0008-0000-0100-00000D040000}"/>
            </a:ext>
          </a:extLst>
        </xdr:cNvPr>
        <xdr:cNvPicPr>
          <a:picLocks noChangeAspect="1"/>
        </xdr:cNvPicPr>
      </xdr:nvPicPr>
      <xdr:blipFill>
        <a:blip xmlns:r="http://schemas.openxmlformats.org/officeDocument/2006/relationships" r:embed="rId167"/>
        <a:stretch>
          <a:fillRect/>
        </a:stretch>
      </xdr:blipFill>
      <xdr:spPr>
        <a:xfrm>
          <a:off x="142875" y="172554900"/>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1038" name="Имя " descr="Descr ">
          <a:extLst>
            <a:ext uri="{FF2B5EF4-FFF2-40B4-BE49-F238E27FC236}">
              <a16:creationId xmlns:a16="http://schemas.microsoft.com/office/drawing/2014/main" id="{00000000-0008-0000-0100-00000E040000}"/>
            </a:ext>
          </a:extLst>
        </xdr:cNvPr>
        <xdr:cNvPicPr>
          <a:picLocks noChangeAspect="1"/>
        </xdr:cNvPicPr>
      </xdr:nvPicPr>
      <xdr:blipFill>
        <a:blip xmlns:r="http://schemas.openxmlformats.org/officeDocument/2006/relationships" r:embed="rId168"/>
        <a:stretch>
          <a:fillRect/>
        </a:stretch>
      </xdr:blipFill>
      <xdr:spPr>
        <a:xfrm>
          <a:off x="142875" y="173412150"/>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1039" name="Имя " descr="Descr ">
          <a:extLst>
            <a:ext uri="{FF2B5EF4-FFF2-40B4-BE49-F238E27FC236}">
              <a16:creationId xmlns:a16="http://schemas.microsoft.com/office/drawing/2014/main" id="{00000000-0008-0000-0100-00000F040000}"/>
            </a:ext>
          </a:extLst>
        </xdr:cNvPr>
        <xdr:cNvPicPr>
          <a:picLocks noChangeAspect="1"/>
        </xdr:cNvPicPr>
      </xdr:nvPicPr>
      <xdr:blipFill>
        <a:blip xmlns:r="http://schemas.openxmlformats.org/officeDocument/2006/relationships" r:embed="rId169"/>
        <a:stretch>
          <a:fillRect/>
        </a:stretch>
      </xdr:blipFill>
      <xdr:spPr>
        <a:xfrm>
          <a:off x="142875" y="174269400"/>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040" name="Имя " descr="Descr ">
          <a:extLst>
            <a:ext uri="{FF2B5EF4-FFF2-40B4-BE49-F238E27FC236}">
              <a16:creationId xmlns:a16="http://schemas.microsoft.com/office/drawing/2014/main" id="{00000000-0008-0000-0100-000010040000}"/>
            </a:ext>
          </a:extLst>
        </xdr:cNvPr>
        <xdr:cNvPicPr>
          <a:picLocks noChangeAspect="1"/>
        </xdr:cNvPicPr>
      </xdr:nvPicPr>
      <xdr:blipFill>
        <a:blip xmlns:r="http://schemas.openxmlformats.org/officeDocument/2006/relationships" r:embed="rId170"/>
        <a:stretch>
          <a:fillRect/>
        </a:stretch>
      </xdr:blipFill>
      <xdr:spPr>
        <a:xfrm>
          <a:off x="142875" y="175126650"/>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041" name="Имя " descr="Descr ">
          <a:extLst>
            <a:ext uri="{FF2B5EF4-FFF2-40B4-BE49-F238E27FC236}">
              <a16:creationId xmlns:a16="http://schemas.microsoft.com/office/drawing/2014/main" id="{00000000-0008-0000-0100-000011040000}"/>
            </a:ext>
          </a:extLst>
        </xdr:cNvPr>
        <xdr:cNvPicPr>
          <a:picLocks noChangeAspect="1"/>
        </xdr:cNvPicPr>
      </xdr:nvPicPr>
      <xdr:blipFill>
        <a:blip xmlns:r="http://schemas.openxmlformats.org/officeDocument/2006/relationships" r:embed="rId171"/>
        <a:stretch>
          <a:fillRect/>
        </a:stretch>
      </xdr:blipFill>
      <xdr:spPr>
        <a:xfrm>
          <a:off x="142875" y="175983900"/>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1042" name="Имя " descr="Descr ">
          <a:extLst>
            <a:ext uri="{FF2B5EF4-FFF2-40B4-BE49-F238E27FC236}">
              <a16:creationId xmlns:a16="http://schemas.microsoft.com/office/drawing/2014/main" id="{00000000-0008-0000-0100-000012040000}"/>
            </a:ext>
          </a:extLst>
        </xdr:cNvPr>
        <xdr:cNvPicPr>
          <a:picLocks noChangeAspect="1"/>
        </xdr:cNvPicPr>
      </xdr:nvPicPr>
      <xdr:blipFill>
        <a:blip xmlns:r="http://schemas.openxmlformats.org/officeDocument/2006/relationships" r:embed="rId172"/>
        <a:stretch>
          <a:fillRect/>
        </a:stretch>
      </xdr:blipFill>
      <xdr:spPr>
        <a:xfrm>
          <a:off x="142875" y="176841150"/>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043" name="Имя " descr="Descr ">
          <a:extLst>
            <a:ext uri="{FF2B5EF4-FFF2-40B4-BE49-F238E27FC236}">
              <a16:creationId xmlns:a16="http://schemas.microsoft.com/office/drawing/2014/main" id="{00000000-0008-0000-0100-000013040000}"/>
            </a:ext>
          </a:extLst>
        </xdr:cNvPr>
        <xdr:cNvPicPr>
          <a:picLocks noChangeAspect="1"/>
        </xdr:cNvPicPr>
      </xdr:nvPicPr>
      <xdr:blipFill>
        <a:blip xmlns:r="http://schemas.openxmlformats.org/officeDocument/2006/relationships" r:embed="rId173"/>
        <a:stretch>
          <a:fillRect/>
        </a:stretch>
      </xdr:blipFill>
      <xdr:spPr>
        <a:xfrm>
          <a:off x="142875" y="177698400"/>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044" name="Имя " descr="Descr ">
          <a:extLst>
            <a:ext uri="{FF2B5EF4-FFF2-40B4-BE49-F238E27FC236}">
              <a16:creationId xmlns:a16="http://schemas.microsoft.com/office/drawing/2014/main" id="{00000000-0008-0000-0100-000014040000}"/>
            </a:ext>
          </a:extLst>
        </xdr:cNvPr>
        <xdr:cNvPicPr>
          <a:picLocks noChangeAspect="1"/>
        </xdr:cNvPicPr>
      </xdr:nvPicPr>
      <xdr:blipFill>
        <a:blip xmlns:r="http://schemas.openxmlformats.org/officeDocument/2006/relationships" r:embed="rId174"/>
        <a:stretch>
          <a:fillRect/>
        </a:stretch>
      </xdr:blipFill>
      <xdr:spPr>
        <a:xfrm>
          <a:off x="142875" y="178555650"/>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045" name="Имя " descr="Descr ">
          <a:extLst>
            <a:ext uri="{FF2B5EF4-FFF2-40B4-BE49-F238E27FC236}">
              <a16:creationId xmlns:a16="http://schemas.microsoft.com/office/drawing/2014/main" id="{00000000-0008-0000-0100-000015040000}"/>
            </a:ext>
          </a:extLst>
        </xdr:cNvPr>
        <xdr:cNvPicPr>
          <a:picLocks noChangeAspect="1"/>
        </xdr:cNvPicPr>
      </xdr:nvPicPr>
      <xdr:blipFill>
        <a:blip xmlns:r="http://schemas.openxmlformats.org/officeDocument/2006/relationships" r:embed="rId175"/>
        <a:stretch>
          <a:fillRect/>
        </a:stretch>
      </xdr:blipFill>
      <xdr:spPr>
        <a:xfrm>
          <a:off x="142875" y="179412900"/>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046" name="Имя " descr="Descr ">
          <a:extLst>
            <a:ext uri="{FF2B5EF4-FFF2-40B4-BE49-F238E27FC236}">
              <a16:creationId xmlns:a16="http://schemas.microsoft.com/office/drawing/2014/main" id="{00000000-0008-0000-0100-000016040000}"/>
            </a:ext>
          </a:extLst>
        </xdr:cNvPr>
        <xdr:cNvPicPr>
          <a:picLocks noChangeAspect="1"/>
        </xdr:cNvPicPr>
      </xdr:nvPicPr>
      <xdr:blipFill>
        <a:blip xmlns:r="http://schemas.openxmlformats.org/officeDocument/2006/relationships" r:embed="rId176"/>
        <a:stretch>
          <a:fillRect/>
        </a:stretch>
      </xdr:blipFill>
      <xdr:spPr>
        <a:xfrm>
          <a:off x="142875" y="180270150"/>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047" name="Имя " descr="Descr ">
          <a:extLst>
            <a:ext uri="{FF2B5EF4-FFF2-40B4-BE49-F238E27FC236}">
              <a16:creationId xmlns:a16="http://schemas.microsoft.com/office/drawing/2014/main" id="{00000000-0008-0000-0100-000017040000}"/>
            </a:ext>
          </a:extLst>
        </xdr:cNvPr>
        <xdr:cNvPicPr>
          <a:picLocks noChangeAspect="1"/>
        </xdr:cNvPicPr>
      </xdr:nvPicPr>
      <xdr:blipFill>
        <a:blip xmlns:r="http://schemas.openxmlformats.org/officeDocument/2006/relationships" r:embed="rId177"/>
        <a:stretch>
          <a:fillRect/>
        </a:stretch>
      </xdr:blipFill>
      <xdr:spPr>
        <a:xfrm>
          <a:off x="142875" y="181127400"/>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048" name="Имя " descr="Descr ">
          <a:extLst>
            <a:ext uri="{FF2B5EF4-FFF2-40B4-BE49-F238E27FC236}">
              <a16:creationId xmlns:a16="http://schemas.microsoft.com/office/drawing/2014/main" id="{00000000-0008-0000-0100-000018040000}"/>
            </a:ext>
          </a:extLst>
        </xdr:cNvPr>
        <xdr:cNvPicPr>
          <a:picLocks noChangeAspect="1"/>
        </xdr:cNvPicPr>
      </xdr:nvPicPr>
      <xdr:blipFill>
        <a:blip xmlns:r="http://schemas.openxmlformats.org/officeDocument/2006/relationships" r:embed="rId178"/>
        <a:stretch>
          <a:fillRect/>
        </a:stretch>
      </xdr:blipFill>
      <xdr:spPr>
        <a:xfrm>
          <a:off x="142875" y="181984650"/>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049" name="Имя " descr="Descr ">
          <a:extLst>
            <a:ext uri="{FF2B5EF4-FFF2-40B4-BE49-F238E27FC236}">
              <a16:creationId xmlns:a16="http://schemas.microsoft.com/office/drawing/2014/main" id="{00000000-0008-0000-0100-000019040000}"/>
            </a:ext>
          </a:extLst>
        </xdr:cNvPr>
        <xdr:cNvPicPr>
          <a:picLocks noChangeAspect="1"/>
        </xdr:cNvPicPr>
      </xdr:nvPicPr>
      <xdr:blipFill>
        <a:blip xmlns:r="http://schemas.openxmlformats.org/officeDocument/2006/relationships" r:embed="rId179"/>
        <a:stretch>
          <a:fillRect/>
        </a:stretch>
      </xdr:blipFill>
      <xdr:spPr>
        <a:xfrm>
          <a:off x="142875" y="182841900"/>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1050" name="Имя " descr="Descr ">
          <a:extLst>
            <a:ext uri="{FF2B5EF4-FFF2-40B4-BE49-F238E27FC236}">
              <a16:creationId xmlns:a16="http://schemas.microsoft.com/office/drawing/2014/main" id="{00000000-0008-0000-0100-00001A040000}"/>
            </a:ext>
          </a:extLst>
        </xdr:cNvPr>
        <xdr:cNvPicPr>
          <a:picLocks noChangeAspect="1"/>
        </xdr:cNvPicPr>
      </xdr:nvPicPr>
      <xdr:blipFill>
        <a:blip xmlns:r="http://schemas.openxmlformats.org/officeDocument/2006/relationships" r:embed="rId180"/>
        <a:stretch>
          <a:fillRect/>
        </a:stretch>
      </xdr:blipFill>
      <xdr:spPr>
        <a:xfrm>
          <a:off x="142875" y="183699150"/>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051" name="Имя " descr="Descr ">
          <a:extLst>
            <a:ext uri="{FF2B5EF4-FFF2-40B4-BE49-F238E27FC236}">
              <a16:creationId xmlns:a16="http://schemas.microsoft.com/office/drawing/2014/main" id="{00000000-0008-0000-0100-00001B040000}"/>
            </a:ext>
          </a:extLst>
        </xdr:cNvPr>
        <xdr:cNvPicPr>
          <a:picLocks noChangeAspect="1"/>
        </xdr:cNvPicPr>
      </xdr:nvPicPr>
      <xdr:blipFill>
        <a:blip xmlns:r="http://schemas.openxmlformats.org/officeDocument/2006/relationships" r:embed="rId181"/>
        <a:stretch>
          <a:fillRect/>
        </a:stretch>
      </xdr:blipFill>
      <xdr:spPr>
        <a:xfrm>
          <a:off x="142875" y="184556400"/>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1052" name="Имя " descr="Descr ">
          <a:extLst>
            <a:ext uri="{FF2B5EF4-FFF2-40B4-BE49-F238E27FC236}">
              <a16:creationId xmlns:a16="http://schemas.microsoft.com/office/drawing/2014/main" id="{00000000-0008-0000-0100-00001C040000}"/>
            </a:ext>
          </a:extLst>
        </xdr:cNvPr>
        <xdr:cNvPicPr>
          <a:picLocks noChangeAspect="1"/>
        </xdr:cNvPicPr>
      </xdr:nvPicPr>
      <xdr:blipFill>
        <a:blip xmlns:r="http://schemas.openxmlformats.org/officeDocument/2006/relationships" r:embed="rId182"/>
        <a:stretch>
          <a:fillRect/>
        </a:stretch>
      </xdr:blipFill>
      <xdr:spPr>
        <a:xfrm>
          <a:off x="142875" y="185413650"/>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1053" name="Имя " descr="Descr ">
          <a:extLst>
            <a:ext uri="{FF2B5EF4-FFF2-40B4-BE49-F238E27FC236}">
              <a16:creationId xmlns:a16="http://schemas.microsoft.com/office/drawing/2014/main" id="{00000000-0008-0000-0100-00001D040000}"/>
            </a:ext>
          </a:extLst>
        </xdr:cNvPr>
        <xdr:cNvPicPr>
          <a:picLocks noChangeAspect="1"/>
        </xdr:cNvPicPr>
      </xdr:nvPicPr>
      <xdr:blipFill>
        <a:blip xmlns:r="http://schemas.openxmlformats.org/officeDocument/2006/relationships" r:embed="rId183"/>
        <a:stretch>
          <a:fillRect/>
        </a:stretch>
      </xdr:blipFill>
      <xdr:spPr>
        <a:xfrm>
          <a:off x="142875" y="186270900"/>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1054" name="Имя " descr="Descr ">
          <a:extLst>
            <a:ext uri="{FF2B5EF4-FFF2-40B4-BE49-F238E27FC236}">
              <a16:creationId xmlns:a16="http://schemas.microsoft.com/office/drawing/2014/main" id="{00000000-0008-0000-0100-00001E040000}"/>
            </a:ext>
          </a:extLst>
        </xdr:cNvPr>
        <xdr:cNvPicPr>
          <a:picLocks noChangeAspect="1"/>
        </xdr:cNvPicPr>
      </xdr:nvPicPr>
      <xdr:blipFill>
        <a:blip xmlns:r="http://schemas.openxmlformats.org/officeDocument/2006/relationships" r:embed="rId184"/>
        <a:stretch>
          <a:fillRect/>
        </a:stretch>
      </xdr:blipFill>
      <xdr:spPr>
        <a:xfrm>
          <a:off x="142875" y="187128150"/>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055" name="Имя " descr="Descr ">
          <a:extLst>
            <a:ext uri="{FF2B5EF4-FFF2-40B4-BE49-F238E27FC236}">
              <a16:creationId xmlns:a16="http://schemas.microsoft.com/office/drawing/2014/main" id="{00000000-0008-0000-0100-00001F040000}"/>
            </a:ext>
          </a:extLst>
        </xdr:cNvPr>
        <xdr:cNvPicPr>
          <a:picLocks noChangeAspect="1"/>
        </xdr:cNvPicPr>
      </xdr:nvPicPr>
      <xdr:blipFill>
        <a:blip xmlns:r="http://schemas.openxmlformats.org/officeDocument/2006/relationships" r:embed="rId185"/>
        <a:stretch>
          <a:fillRect/>
        </a:stretch>
      </xdr:blipFill>
      <xdr:spPr>
        <a:xfrm>
          <a:off x="142875" y="187985400"/>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1056" name="Имя " descr="Descr ">
          <a:extLst>
            <a:ext uri="{FF2B5EF4-FFF2-40B4-BE49-F238E27FC236}">
              <a16:creationId xmlns:a16="http://schemas.microsoft.com/office/drawing/2014/main" id="{00000000-0008-0000-0100-000020040000}"/>
            </a:ext>
          </a:extLst>
        </xdr:cNvPr>
        <xdr:cNvPicPr>
          <a:picLocks noChangeAspect="1"/>
        </xdr:cNvPicPr>
      </xdr:nvPicPr>
      <xdr:blipFill>
        <a:blip xmlns:r="http://schemas.openxmlformats.org/officeDocument/2006/relationships" r:embed="rId186"/>
        <a:stretch>
          <a:fillRect/>
        </a:stretch>
      </xdr:blipFill>
      <xdr:spPr>
        <a:xfrm>
          <a:off x="142875" y="188842650"/>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1057" name="Имя " descr="Descr ">
          <a:extLst>
            <a:ext uri="{FF2B5EF4-FFF2-40B4-BE49-F238E27FC236}">
              <a16:creationId xmlns:a16="http://schemas.microsoft.com/office/drawing/2014/main" id="{00000000-0008-0000-0100-000021040000}"/>
            </a:ext>
          </a:extLst>
        </xdr:cNvPr>
        <xdr:cNvPicPr>
          <a:picLocks noChangeAspect="1"/>
        </xdr:cNvPicPr>
      </xdr:nvPicPr>
      <xdr:blipFill>
        <a:blip xmlns:r="http://schemas.openxmlformats.org/officeDocument/2006/relationships" r:embed="rId187"/>
        <a:stretch>
          <a:fillRect/>
        </a:stretch>
      </xdr:blipFill>
      <xdr:spPr>
        <a:xfrm>
          <a:off x="142875" y="189699900"/>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058" name="Имя " descr="Descr ">
          <a:extLst>
            <a:ext uri="{FF2B5EF4-FFF2-40B4-BE49-F238E27FC236}">
              <a16:creationId xmlns:a16="http://schemas.microsoft.com/office/drawing/2014/main" id="{00000000-0008-0000-0100-000022040000}"/>
            </a:ext>
          </a:extLst>
        </xdr:cNvPr>
        <xdr:cNvPicPr>
          <a:picLocks noChangeAspect="1"/>
        </xdr:cNvPicPr>
      </xdr:nvPicPr>
      <xdr:blipFill>
        <a:blip xmlns:r="http://schemas.openxmlformats.org/officeDocument/2006/relationships" r:embed="rId188"/>
        <a:stretch>
          <a:fillRect/>
        </a:stretch>
      </xdr:blipFill>
      <xdr:spPr>
        <a:xfrm>
          <a:off x="142875" y="190557150"/>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1059" name="Имя " descr="Descr ">
          <a:extLst>
            <a:ext uri="{FF2B5EF4-FFF2-40B4-BE49-F238E27FC236}">
              <a16:creationId xmlns:a16="http://schemas.microsoft.com/office/drawing/2014/main" id="{00000000-0008-0000-0100-000023040000}"/>
            </a:ext>
          </a:extLst>
        </xdr:cNvPr>
        <xdr:cNvPicPr>
          <a:picLocks noChangeAspect="1"/>
        </xdr:cNvPicPr>
      </xdr:nvPicPr>
      <xdr:blipFill>
        <a:blip xmlns:r="http://schemas.openxmlformats.org/officeDocument/2006/relationships" r:embed="rId189"/>
        <a:stretch>
          <a:fillRect/>
        </a:stretch>
      </xdr:blipFill>
      <xdr:spPr>
        <a:xfrm>
          <a:off x="142875" y="191414400"/>
          <a:ext cx="800100" cy="800100"/>
        </a:xfrm>
        <a:prstGeom prst="rect">
          <a:avLst/>
        </a:prstGeom>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1060" name="Имя " descr="Descr ">
          <a:extLst>
            <a:ext uri="{FF2B5EF4-FFF2-40B4-BE49-F238E27FC236}">
              <a16:creationId xmlns:a16="http://schemas.microsoft.com/office/drawing/2014/main" id="{00000000-0008-0000-0100-000024040000}"/>
            </a:ext>
          </a:extLst>
        </xdr:cNvPr>
        <xdr:cNvPicPr>
          <a:picLocks noChangeAspect="1"/>
        </xdr:cNvPicPr>
      </xdr:nvPicPr>
      <xdr:blipFill>
        <a:blip xmlns:r="http://schemas.openxmlformats.org/officeDocument/2006/relationships" r:embed="rId190"/>
        <a:stretch>
          <a:fillRect/>
        </a:stretch>
      </xdr:blipFill>
      <xdr:spPr>
        <a:xfrm>
          <a:off x="142875" y="192271650"/>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061" name="Имя " descr="Descr ">
          <a:extLst>
            <a:ext uri="{FF2B5EF4-FFF2-40B4-BE49-F238E27FC236}">
              <a16:creationId xmlns:a16="http://schemas.microsoft.com/office/drawing/2014/main" id="{00000000-0008-0000-0100-000025040000}"/>
            </a:ext>
          </a:extLst>
        </xdr:cNvPr>
        <xdr:cNvPicPr>
          <a:picLocks noChangeAspect="1"/>
        </xdr:cNvPicPr>
      </xdr:nvPicPr>
      <xdr:blipFill>
        <a:blip xmlns:r="http://schemas.openxmlformats.org/officeDocument/2006/relationships" r:embed="rId191"/>
        <a:stretch>
          <a:fillRect/>
        </a:stretch>
      </xdr:blipFill>
      <xdr:spPr>
        <a:xfrm>
          <a:off x="142875" y="193128900"/>
          <a:ext cx="800100" cy="800100"/>
        </a:xfrm>
        <a:prstGeom prst="rect">
          <a:avLst/>
        </a:prstGeom>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062" name="Имя " descr="Descr ">
          <a:extLst>
            <a:ext uri="{FF2B5EF4-FFF2-40B4-BE49-F238E27FC236}">
              <a16:creationId xmlns:a16="http://schemas.microsoft.com/office/drawing/2014/main" id="{00000000-0008-0000-0100-000026040000}"/>
            </a:ext>
          </a:extLst>
        </xdr:cNvPr>
        <xdr:cNvPicPr>
          <a:picLocks noChangeAspect="1"/>
        </xdr:cNvPicPr>
      </xdr:nvPicPr>
      <xdr:blipFill>
        <a:blip xmlns:r="http://schemas.openxmlformats.org/officeDocument/2006/relationships" r:embed="rId192"/>
        <a:stretch>
          <a:fillRect/>
        </a:stretch>
      </xdr:blipFill>
      <xdr:spPr>
        <a:xfrm>
          <a:off x="142875" y="193986150"/>
          <a:ext cx="800100" cy="800100"/>
        </a:xfrm>
        <a:prstGeom prst="rect">
          <a:avLst/>
        </a:prstGeom>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063" name="Имя " descr="Descr ">
          <a:extLst>
            <a:ext uri="{FF2B5EF4-FFF2-40B4-BE49-F238E27FC236}">
              <a16:creationId xmlns:a16="http://schemas.microsoft.com/office/drawing/2014/main" id="{00000000-0008-0000-0100-000027040000}"/>
            </a:ext>
          </a:extLst>
        </xdr:cNvPr>
        <xdr:cNvPicPr>
          <a:picLocks noChangeAspect="1"/>
        </xdr:cNvPicPr>
      </xdr:nvPicPr>
      <xdr:blipFill>
        <a:blip xmlns:r="http://schemas.openxmlformats.org/officeDocument/2006/relationships" r:embed="rId193"/>
        <a:stretch>
          <a:fillRect/>
        </a:stretch>
      </xdr:blipFill>
      <xdr:spPr>
        <a:xfrm>
          <a:off x="142875" y="194843400"/>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1064" name="Имя " descr="Descr ">
          <a:extLst>
            <a:ext uri="{FF2B5EF4-FFF2-40B4-BE49-F238E27FC236}">
              <a16:creationId xmlns:a16="http://schemas.microsoft.com/office/drawing/2014/main" id="{00000000-0008-0000-0100-000028040000}"/>
            </a:ext>
          </a:extLst>
        </xdr:cNvPr>
        <xdr:cNvPicPr>
          <a:picLocks noChangeAspect="1"/>
        </xdr:cNvPicPr>
      </xdr:nvPicPr>
      <xdr:blipFill>
        <a:blip xmlns:r="http://schemas.openxmlformats.org/officeDocument/2006/relationships" r:embed="rId194"/>
        <a:stretch>
          <a:fillRect/>
        </a:stretch>
      </xdr:blipFill>
      <xdr:spPr>
        <a:xfrm>
          <a:off x="142875" y="195700650"/>
          <a:ext cx="800100" cy="800100"/>
        </a:xfrm>
        <a:prstGeom prst="rect">
          <a:avLst/>
        </a:prstGeom>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1065" name="Имя " descr="Descr ">
          <a:extLst>
            <a:ext uri="{FF2B5EF4-FFF2-40B4-BE49-F238E27FC236}">
              <a16:creationId xmlns:a16="http://schemas.microsoft.com/office/drawing/2014/main" id="{00000000-0008-0000-0100-000029040000}"/>
            </a:ext>
          </a:extLst>
        </xdr:cNvPr>
        <xdr:cNvPicPr>
          <a:picLocks noChangeAspect="1"/>
        </xdr:cNvPicPr>
      </xdr:nvPicPr>
      <xdr:blipFill>
        <a:blip xmlns:r="http://schemas.openxmlformats.org/officeDocument/2006/relationships" r:embed="rId195"/>
        <a:stretch>
          <a:fillRect/>
        </a:stretch>
      </xdr:blipFill>
      <xdr:spPr>
        <a:xfrm>
          <a:off x="142875" y="196557900"/>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1066" name="Имя " descr="Descr ">
          <a:extLst>
            <a:ext uri="{FF2B5EF4-FFF2-40B4-BE49-F238E27FC236}">
              <a16:creationId xmlns:a16="http://schemas.microsoft.com/office/drawing/2014/main" id="{00000000-0008-0000-0100-00002A040000}"/>
            </a:ext>
          </a:extLst>
        </xdr:cNvPr>
        <xdr:cNvPicPr>
          <a:picLocks noChangeAspect="1"/>
        </xdr:cNvPicPr>
      </xdr:nvPicPr>
      <xdr:blipFill>
        <a:blip xmlns:r="http://schemas.openxmlformats.org/officeDocument/2006/relationships" r:embed="rId196"/>
        <a:stretch>
          <a:fillRect/>
        </a:stretch>
      </xdr:blipFill>
      <xdr:spPr>
        <a:xfrm>
          <a:off x="142875" y="197415150"/>
          <a:ext cx="800100" cy="800100"/>
        </a:xfrm>
        <a:prstGeom prst="rect">
          <a:avLst/>
        </a:prstGeom>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1067" name="Имя " descr="Descr ">
          <a:extLst>
            <a:ext uri="{FF2B5EF4-FFF2-40B4-BE49-F238E27FC236}">
              <a16:creationId xmlns:a16="http://schemas.microsoft.com/office/drawing/2014/main" id="{00000000-0008-0000-0100-00002B040000}"/>
            </a:ext>
          </a:extLst>
        </xdr:cNvPr>
        <xdr:cNvPicPr>
          <a:picLocks noChangeAspect="1"/>
        </xdr:cNvPicPr>
      </xdr:nvPicPr>
      <xdr:blipFill>
        <a:blip xmlns:r="http://schemas.openxmlformats.org/officeDocument/2006/relationships" r:embed="rId197"/>
        <a:stretch>
          <a:fillRect/>
        </a:stretch>
      </xdr:blipFill>
      <xdr:spPr>
        <a:xfrm>
          <a:off x="142875" y="198272400"/>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068" name="Имя " descr="Descr ">
          <a:extLst>
            <a:ext uri="{FF2B5EF4-FFF2-40B4-BE49-F238E27FC236}">
              <a16:creationId xmlns:a16="http://schemas.microsoft.com/office/drawing/2014/main" id="{00000000-0008-0000-0100-00002C040000}"/>
            </a:ext>
          </a:extLst>
        </xdr:cNvPr>
        <xdr:cNvPicPr>
          <a:picLocks noChangeAspect="1"/>
        </xdr:cNvPicPr>
      </xdr:nvPicPr>
      <xdr:blipFill>
        <a:blip xmlns:r="http://schemas.openxmlformats.org/officeDocument/2006/relationships" r:embed="rId198"/>
        <a:stretch>
          <a:fillRect/>
        </a:stretch>
      </xdr:blipFill>
      <xdr:spPr>
        <a:xfrm>
          <a:off x="142875" y="199129650"/>
          <a:ext cx="800100" cy="800100"/>
        </a:xfrm>
        <a:prstGeom prst="rect">
          <a:avLst/>
        </a:prstGeom>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1069" name="Имя " descr="Descr ">
          <a:extLst>
            <a:ext uri="{FF2B5EF4-FFF2-40B4-BE49-F238E27FC236}">
              <a16:creationId xmlns:a16="http://schemas.microsoft.com/office/drawing/2014/main" id="{00000000-0008-0000-0100-00002D040000}"/>
            </a:ext>
          </a:extLst>
        </xdr:cNvPr>
        <xdr:cNvPicPr>
          <a:picLocks noChangeAspect="1"/>
        </xdr:cNvPicPr>
      </xdr:nvPicPr>
      <xdr:blipFill>
        <a:blip xmlns:r="http://schemas.openxmlformats.org/officeDocument/2006/relationships" r:embed="rId199"/>
        <a:stretch>
          <a:fillRect/>
        </a:stretch>
      </xdr:blipFill>
      <xdr:spPr>
        <a:xfrm>
          <a:off x="142875" y="199986900"/>
          <a:ext cx="800100" cy="800100"/>
        </a:xfrm>
        <a:prstGeom prst="rect">
          <a:avLst/>
        </a:prstGeom>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1070" name="Имя " descr="Descr ">
          <a:extLst>
            <a:ext uri="{FF2B5EF4-FFF2-40B4-BE49-F238E27FC236}">
              <a16:creationId xmlns:a16="http://schemas.microsoft.com/office/drawing/2014/main" id="{00000000-0008-0000-0100-00002E040000}"/>
            </a:ext>
          </a:extLst>
        </xdr:cNvPr>
        <xdr:cNvPicPr>
          <a:picLocks noChangeAspect="1"/>
        </xdr:cNvPicPr>
      </xdr:nvPicPr>
      <xdr:blipFill>
        <a:blip xmlns:r="http://schemas.openxmlformats.org/officeDocument/2006/relationships" r:embed="rId200"/>
        <a:stretch>
          <a:fillRect/>
        </a:stretch>
      </xdr:blipFill>
      <xdr:spPr>
        <a:xfrm>
          <a:off x="142875" y="201044175"/>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1071" name="Имя " descr="Descr ">
          <a:extLst>
            <a:ext uri="{FF2B5EF4-FFF2-40B4-BE49-F238E27FC236}">
              <a16:creationId xmlns:a16="http://schemas.microsoft.com/office/drawing/2014/main" id="{00000000-0008-0000-0100-00002F040000}"/>
            </a:ext>
          </a:extLst>
        </xdr:cNvPr>
        <xdr:cNvPicPr>
          <a:picLocks noChangeAspect="1"/>
        </xdr:cNvPicPr>
      </xdr:nvPicPr>
      <xdr:blipFill>
        <a:blip xmlns:r="http://schemas.openxmlformats.org/officeDocument/2006/relationships" r:embed="rId201"/>
        <a:stretch>
          <a:fillRect/>
        </a:stretch>
      </xdr:blipFill>
      <xdr:spPr>
        <a:xfrm>
          <a:off x="142875" y="201901425"/>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1072" name="Имя " descr="Descr ">
          <a:extLst>
            <a:ext uri="{FF2B5EF4-FFF2-40B4-BE49-F238E27FC236}">
              <a16:creationId xmlns:a16="http://schemas.microsoft.com/office/drawing/2014/main" id="{00000000-0008-0000-0100-000030040000}"/>
            </a:ext>
          </a:extLst>
        </xdr:cNvPr>
        <xdr:cNvPicPr>
          <a:picLocks noChangeAspect="1"/>
        </xdr:cNvPicPr>
      </xdr:nvPicPr>
      <xdr:blipFill>
        <a:blip xmlns:r="http://schemas.openxmlformats.org/officeDocument/2006/relationships" r:embed="rId202"/>
        <a:stretch>
          <a:fillRect/>
        </a:stretch>
      </xdr:blipFill>
      <xdr:spPr>
        <a:xfrm>
          <a:off x="142875" y="202758675"/>
          <a:ext cx="800100" cy="800100"/>
        </a:xfrm>
        <a:prstGeom prst="rect">
          <a:avLst/>
        </a:prstGeom>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1073" name="Имя " descr="Descr ">
          <a:extLst>
            <a:ext uri="{FF2B5EF4-FFF2-40B4-BE49-F238E27FC236}">
              <a16:creationId xmlns:a16="http://schemas.microsoft.com/office/drawing/2014/main" id="{00000000-0008-0000-0100-000031040000}"/>
            </a:ext>
          </a:extLst>
        </xdr:cNvPr>
        <xdr:cNvPicPr>
          <a:picLocks noChangeAspect="1"/>
        </xdr:cNvPicPr>
      </xdr:nvPicPr>
      <xdr:blipFill>
        <a:blip xmlns:r="http://schemas.openxmlformats.org/officeDocument/2006/relationships" r:embed="rId203"/>
        <a:stretch>
          <a:fillRect/>
        </a:stretch>
      </xdr:blipFill>
      <xdr:spPr>
        <a:xfrm>
          <a:off x="142875" y="203615925"/>
          <a:ext cx="800100" cy="800100"/>
        </a:xfrm>
        <a:prstGeom prst="rect">
          <a:avLst/>
        </a:prstGeom>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074" name="Имя " descr="Descr ">
          <a:extLst>
            <a:ext uri="{FF2B5EF4-FFF2-40B4-BE49-F238E27FC236}">
              <a16:creationId xmlns:a16="http://schemas.microsoft.com/office/drawing/2014/main" id="{00000000-0008-0000-0100-000032040000}"/>
            </a:ext>
          </a:extLst>
        </xdr:cNvPr>
        <xdr:cNvPicPr>
          <a:picLocks noChangeAspect="1"/>
        </xdr:cNvPicPr>
      </xdr:nvPicPr>
      <xdr:blipFill>
        <a:blip xmlns:r="http://schemas.openxmlformats.org/officeDocument/2006/relationships" r:embed="rId204"/>
        <a:stretch>
          <a:fillRect/>
        </a:stretch>
      </xdr:blipFill>
      <xdr:spPr>
        <a:xfrm>
          <a:off x="142875" y="204473175"/>
          <a:ext cx="800100" cy="800100"/>
        </a:xfrm>
        <a:prstGeom prst="rect">
          <a:avLst/>
        </a:prstGeom>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1075" name="Имя " descr="Descr ">
          <a:extLst>
            <a:ext uri="{FF2B5EF4-FFF2-40B4-BE49-F238E27FC236}">
              <a16:creationId xmlns:a16="http://schemas.microsoft.com/office/drawing/2014/main" id="{00000000-0008-0000-0100-000033040000}"/>
            </a:ext>
          </a:extLst>
        </xdr:cNvPr>
        <xdr:cNvPicPr>
          <a:picLocks noChangeAspect="1"/>
        </xdr:cNvPicPr>
      </xdr:nvPicPr>
      <xdr:blipFill>
        <a:blip xmlns:r="http://schemas.openxmlformats.org/officeDocument/2006/relationships" r:embed="rId205"/>
        <a:stretch>
          <a:fillRect/>
        </a:stretch>
      </xdr:blipFill>
      <xdr:spPr>
        <a:xfrm>
          <a:off x="142875" y="205330425"/>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076" name="Имя " descr="Descr ">
          <a:extLst>
            <a:ext uri="{FF2B5EF4-FFF2-40B4-BE49-F238E27FC236}">
              <a16:creationId xmlns:a16="http://schemas.microsoft.com/office/drawing/2014/main" id="{00000000-0008-0000-0100-000034040000}"/>
            </a:ext>
          </a:extLst>
        </xdr:cNvPr>
        <xdr:cNvPicPr>
          <a:picLocks noChangeAspect="1"/>
        </xdr:cNvPicPr>
      </xdr:nvPicPr>
      <xdr:blipFill>
        <a:blip xmlns:r="http://schemas.openxmlformats.org/officeDocument/2006/relationships" r:embed="rId206"/>
        <a:stretch>
          <a:fillRect/>
        </a:stretch>
      </xdr:blipFill>
      <xdr:spPr>
        <a:xfrm>
          <a:off x="142875" y="206187675"/>
          <a:ext cx="800100" cy="800100"/>
        </a:xfrm>
        <a:prstGeom prst="rect">
          <a:avLst/>
        </a:prstGeom>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1077" name="Имя " descr="Descr ">
          <a:extLst>
            <a:ext uri="{FF2B5EF4-FFF2-40B4-BE49-F238E27FC236}">
              <a16:creationId xmlns:a16="http://schemas.microsoft.com/office/drawing/2014/main" id="{00000000-0008-0000-0100-000035040000}"/>
            </a:ext>
          </a:extLst>
        </xdr:cNvPr>
        <xdr:cNvPicPr>
          <a:picLocks noChangeAspect="1"/>
        </xdr:cNvPicPr>
      </xdr:nvPicPr>
      <xdr:blipFill>
        <a:blip xmlns:r="http://schemas.openxmlformats.org/officeDocument/2006/relationships" r:embed="rId207"/>
        <a:stretch>
          <a:fillRect/>
        </a:stretch>
      </xdr:blipFill>
      <xdr:spPr>
        <a:xfrm>
          <a:off x="142875" y="207044925"/>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1078" name="Имя " descr="Descr ">
          <a:extLst>
            <a:ext uri="{FF2B5EF4-FFF2-40B4-BE49-F238E27FC236}">
              <a16:creationId xmlns:a16="http://schemas.microsoft.com/office/drawing/2014/main" id="{00000000-0008-0000-0100-000036040000}"/>
            </a:ext>
          </a:extLst>
        </xdr:cNvPr>
        <xdr:cNvPicPr>
          <a:picLocks noChangeAspect="1"/>
        </xdr:cNvPicPr>
      </xdr:nvPicPr>
      <xdr:blipFill>
        <a:blip xmlns:r="http://schemas.openxmlformats.org/officeDocument/2006/relationships" r:embed="rId208"/>
        <a:stretch>
          <a:fillRect/>
        </a:stretch>
      </xdr:blipFill>
      <xdr:spPr>
        <a:xfrm>
          <a:off x="142875" y="208102200"/>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079" name="Имя " descr="Descr ">
          <a:extLst>
            <a:ext uri="{FF2B5EF4-FFF2-40B4-BE49-F238E27FC236}">
              <a16:creationId xmlns:a16="http://schemas.microsoft.com/office/drawing/2014/main" id="{00000000-0008-0000-0100-000037040000}"/>
            </a:ext>
          </a:extLst>
        </xdr:cNvPr>
        <xdr:cNvPicPr>
          <a:picLocks noChangeAspect="1"/>
        </xdr:cNvPicPr>
      </xdr:nvPicPr>
      <xdr:blipFill>
        <a:blip xmlns:r="http://schemas.openxmlformats.org/officeDocument/2006/relationships" r:embed="rId209"/>
        <a:stretch>
          <a:fillRect/>
        </a:stretch>
      </xdr:blipFill>
      <xdr:spPr>
        <a:xfrm>
          <a:off x="142875" y="209159475"/>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080" name="Имя " descr="Descr ">
          <a:extLst>
            <a:ext uri="{FF2B5EF4-FFF2-40B4-BE49-F238E27FC236}">
              <a16:creationId xmlns:a16="http://schemas.microsoft.com/office/drawing/2014/main" id="{00000000-0008-0000-0100-000038040000}"/>
            </a:ext>
          </a:extLst>
        </xdr:cNvPr>
        <xdr:cNvPicPr>
          <a:picLocks noChangeAspect="1"/>
        </xdr:cNvPicPr>
      </xdr:nvPicPr>
      <xdr:blipFill>
        <a:blip xmlns:r="http://schemas.openxmlformats.org/officeDocument/2006/relationships" r:embed="rId210"/>
        <a:stretch>
          <a:fillRect/>
        </a:stretch>
      </xdr:blipFill>
      <xdr:spPr>
        <a:xfrm>
          <a:off x="142875" y="210016725"/>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1081" name="Имя " descr="Descr ">
          <a:extLst>
            <a:ext uri="{FF2B5EF4-FFF2-40B4-BE49-F238E27FC236}">
              <a16:creationId xmlns:a16="http://schemas.microsoft.com/office/drawing/2014/main" id="{00000000-0008-0000-0100-000039040000}"/>
            </a:ext>
          </a:extLst>
        </xdr:cNvPr>
        <xdr:cNvPicPr>
          <a:picLocks noChangeAspect="1"/>
        </xdr:cNvPicPr>
      </xdr:nvPicPr>
      <xdr:blipFill>
        <a:blip xmlns:r="http://schemas.openxmlformats.org/officeDocument/2006/relationships" r:embed="rId211"/>
        <a:stretch>
          <a:fillRect/>
        </a:stretch>
      </xdr:blipFill>
      <xdr:spPr>
        <a:xfrm>
          <a:off x="142875" y="210873975"/>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083" name="Имя " descr="Descr ">
          <a:extLst>
            <a:ext uri="{FF2B5EF4-FFF2-40B4-BE49-F238E27FC236}">
              <a16:creationId xmlns:a16="http://schemas.microsoft.com/office/drawing/2014/main" id="{00000000-0008-0000-0100-00003B040000}"/>
            </a:ext>
          </a:extLst>
        </xdr:cNvPr>
        <xdr:cNvPicPr>
          <a:picLocks noChangeAspect="1"/>
        </xdr:cNvPicPr>
      </xdr:nvPicPr>
      <xdr:blipFill>
        <a:blip xmlns:r="http://schemas.openxmlformats.org/officeDocument/2006/relationships" r:embed="rId212"/>
        <a:stretch>
          <a:fillRect/>
        </a:stretch>
      </xdr:blipFill>
      <xdr:spPr>
        <a:xfrm>
          <a:off x="142875" y="212588475"/>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085" name="Имя " descr="Descr ">
          <a:extLst>
            <a:ext uri="{FF2B5EF4-FFF2-40B4-BE49-F238E27FC236}">
              <a16:creationId xmlns:a16="http://schemas.microsoft.com/office/drawing/2014/main" id="{00000000-0008-0000-0100-00003D040000}"/>
            </a:ext>
          </a:extLst>
        </xdr:cNvPr>
        <xdr:cNvPicPr>
          <a:picLocks noChangeAspect="1"/>
        </xdr:cNvPicPr>
      </xdr:nvPicPr>
      <xdr:blipFill>
        <a:blip xmlns:r="http://schemas.openxmlformats.org/officeDocument/2006/relationships" r:embed="rId213"/>
        <a:stretch>
          <a:fillRect/>
        </a:stretch>
      </xdr:blipFill>
      <xdr:spPr>
        <a:xfrm>
          <a:off x="142875" y="214302975"/>
          <a:ext cx="800100" cy="800100"/>
        </a:xfrm>
        <a:prstGeom prst="rect">
          <a:avLst/>
        </a:prstGeom>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086" name="Имя " descr="Descr ">
          <a:extLst>
            <a:ext uri="{FF2B5EF4-FFF2-40B4-BE49-F238E27FC236}">
              <a16:creationId xmlns:a16="http://schemas.microsoft.com/office/drawing/2014/main" id="{00000000-0008-0000-0100-00003E040000}"/>
            </a:ext>
          </a:extLst>
        </xdr:cNvPr>
        <xdr:cNvPicPr>
          <a:picLocks noChangeAspect="1"/>
        </xdr:cNvPicPr>
      </xdr:nvPicPr>
      <xdr:blipFill>
        <a:blip xmlns:r="http://schemas.openxmlformats.org/officeDocument/2006/relationships" r:embed="rId214"/>
        <a:stretch>
          <a:fillRect/>
        </a:stretch>
      </xdr:blipFill>
      <xdr:spPr>
        <a:xfrm>
          <a:off x="142875" y="215160225"/>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087" name="Имя " descr="Descr ">
          <a:extLst>
            <a:ext uri="{FF2B5EF4-FFF2-40B4-BE49-F238E27FC236}">
              <a16:creationId xmlns:a16="http://schemas.microsoft.com/office/drawing/2014/main" id="{00000000-0008-0000-0100-00003F040000}"/>
            </a:ext>
          </a:extLst>
        </xdr:cNvPr>
        <xdr:cNvPicPr>
          <a:picLocks noChangeAspect="1"/>
        </xdr:cNvPicPr>
      </xdr:nvPicPr>
      <xdr:blipFill>
        <a:blip xmlns:r="http://schemas.openxmlformats.org/officeDocument/2006/relationships" r:embed="rId215"/>
        <a:stretch>
          <a:fillRect/>
        </a:stretch>
      </xdr:blipFill>
      <xdr:spPr>
        <a:xfrm>
          <a:off x="142875" y="216017475"/>
          <a:ext cx="800100" cy="800100"/>
        </a:xfrm>
        <a:prstGeom prst="rect">
          <a:avLst/>
        </a:prstGeom>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1088" name="Имя " descr="Descr ">
          <a:extLst>
            <a:ext uri="{FF2B5EF4-FFF2-40B4-BE49-F238E27FC236}">
              <a16:creationId xmlns:a16="http://schemas.microsoft.com/office/drawing/2014/main" id="{00000000-0008-0000-0100-000040040000}"/>
            </a:ext>
          </a:extLst>
        </xdr:cNvPr>
        <xdr:cNvPicPr>
          <a:picLocks noChangeAspect="1"/>
        </xdr:cNvPicPr>
      </xdr:nvPicPr>
      <xdr:blipFill>
        <a:blip xmlns:r="http://schemas.openxmlformats.org/officeDocument/2006/relationships" r:embed="rId216"/>
        <a:stretch>
          <a:fillRect/>
        </a:stretch>
      </xdr:blipFill>
      <xdr:spPr>
        <a:xfrm>
          <a:off x="142875" y="216874725"/>
          <a:ext cx="800100" cy="800100"/>
        </a:xfrm>
        <a:prstGeom prst="rect">
          <a:avLst/>
        </a:prstGeom>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089" name="Имя " descr="Descr ">
          <a:extLst>
            <a:ext uri="{FF2B5EF4-FFF2-40B4-BE49-F238E27FC236}">
              <a16:creationId xmlns:a16="http://schemas.microsoft.com/office/drawing/2014/main" id="{00000000-0008-0000-0100-000041040000}"/>
            </a:ext>
          </a:extLst>
        </xdr:cNvPr>
        <xdr:cNvPicPr>
          <a:picLocks noChangeAspect="1"/>
        </xdr:cNvPicPr>
      </xdr:nvPicPr>
      <xdr:blipFill>
        <a:blip xmlns:r="http://schemas.openxmlformats.org/officeDocument/2006/relationships" r:embed="rId217"/>
        <a:stretch>
          <a:fillRect/>
        </a:stretch>
      </xdr:blipFill>
      <xdr:spPr>
        <a:xfrm>
          <a:off x="142875" y="217731975"/>
          <a:ext cx="800100" cy="800100"/>
        </a:xfrm>
        <a:prstGeom prst="rect">
          <a:avLst/>
        </a:prstGeom>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1091" name="Имя " descr="Descr ">
          <a:extLst>
            <a:ext uri="{FF2B5EF4-FFF2-40B4-BE49-F238E27FC236}">
              <a16:creationId xmlns:a16="http://schemas.microsoft.com/office/drawing/2014/main" id="{00000000-0008-0000-0100-000043040000}"/>
            </a:ext>
          </a:extLst>
        </xdr:cNvPr>
        <xdr:cNvPicPr>
          <a:picLocks noChangeAspect="1"/>
        </xdr:cNvPicPr>
      </xdr:nvPicPr>
      <xdr:blipFill>
        <a:blip xmlns:r="http://schemas.openxmlformats.org/officeDocument/2006/relationships" r:embed="rId218"/>
        <a:stretch>
          <a:fillRect/>
        </a:stretch>
      </xdr:blipFill>
      <xdr:spPr>
        <a:xfrm>
          <a:off x="142875" y="219446475"/>
          <a:ext cx="800100" cy="800100"/>
        </a:xfrm>
        <a:prstGeom prst="rect">
          <a:avLst/>
        </a:prstGeom>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092" name="Имя " descr="Descr ">
          <a:extLst>
            <a:ext uri="{FF2B5EF4-FFF2-40B4-BE49-F238E27FC236}">
              <a16:creationId xmlns:a16="http://schemas.microsoft.com/office/drawing/2014/main" id="{00000000-0008-0000-0100-000044040000}"/>
            </a:ext>
          </a:extLst>
        </xdr:cNvPr>
        <xdr:cNvPicPr>
          <a:picLocks noChangeAspect="1"/>
        </xdr:cNvPicPr>
      </xdr:nvPicPr>
      <xdr:blipFill>
        <a:blip xmlns:r="http://schemas.openxmlformats.org/officeDocument/2006/relationships" r:embed="rId219"/>
        <a:stretch>
          <a:fillRect/>
        </a:stretch>
      </xdr:blipFill>
      <xdr:spPr>
        <a:xfrm>
          <a:off x="142875" y="220303725"/>
          <a:ext cx="800100" cy="800100"/>
        </a:xfrm>
        <a:prstGeom prst="rect">
          <a:avLst/>
        </a:prstGeom>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093" name="Имя " descr="Descr ">
          <a:extLst>
            <a:ext uri="{FF2B5EF4-FFF2-40B4-BE49-F238E27FC236}">
              <a16:creationId xmlns:a16="http://schemas.microsoft.com/office/drawing/2014/main" id="{00000000-0008-0000-0100-000045040000}"/>
            </a:ext>
          </a:extLst>
        </xdr:cNvPr>
        <xdr:cNvPicPr>
          <a:picLocks noChangeAspect="1"/>
        </xdr:cNvPicPr>
      </xdr:nvPicPr>
      <xdr:blipFill>
        <a:blip xmlns:r="http://schemas.openxmlformats.org/officeDocument/2006/relationships" r:embed="rId220"/>
        <a:stretch>
          <a:fillRect/>
        </a:stretch>
      </xdr:blipFill>
      <xdr:spPr>
        <a:xfrm>
          <a:off x="142875" y="221160975"/>
          <a:ext cx="800100" cy="800100"/>
        </a:xfrm>
        <a:prstGeom prst="rect">
          <a:avLst/>
        </a:prstGeom>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1094" name="Имя " descr="Descr ">
          <a:extLst>
            <a:ext uri="{FF2B5EF4-FFF2-40B4-BE49-F238E27FC236}">
              <a16:creationId xmlns:a16="http://schemas.microsoft.com/office/drawing/2014/main" id="{00000000-0008-0000-0100-000046040000}"/>
            </a:ext>
          </a:extLst>
        </xdr:cNvPr>
        <xdr:cNvPicPr>
          <a:picLocks noChangeAspect="1"/>
        </xdr:cNvPicPr>
      </xdr:nvPicPr>
      <xdr:blipFill>
        <a:blip xmlns:r="http://schemas.openxmlformats.org/officeDocument/2006/relationships" r:embed="rId221"/>
        <a:stretch>
          <a:fillRect/>
        </a:stretch>
      </xdr:blipFill>
      <xdr:spPr>
        <a:xfrm>
          <a:off x="142875" y="222018225"/>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096" name="Имя " descr="Descr ">
          <a:extLst>
            <a:ext uri="{FF2B5EF4-FFF2-40B4-BE49-F238E27FC236}">
              <a16:creationId xmlns:a16="http://schemas.microsoft.com/office/drawing/2014/main" id="{00000000-0008-0000-0100-000048040000}"/>
            </a:ext>
          </a:extLst>
        </xdr:cNvPr>
        <xdr:cNvPicPr>
          <a:picLocks noChangeAspect="1"/>
        </xdr:cNvPicPr>
      </xdr:nvPicPr>
      <xdr:blipFill>
        <a:blip xmlns:r="http://schemas.openxmlformats.org/officeDocument/2006/relationships" r:embed="rId222"/>
        <a:stretch>
          <a:fillRect/>
        </a:stretch>
      </xdr:blipFill>
      <xdr:spPr>
        <a:xfrm>
          <a:off x="142875" y="223732725"/>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1097" name="Имя " descr="Descr ">
          <a:extLst>
            <a:ext uri="{FF2B5EF4-FFF2-40B4-BE49-F238E27FC236}">
              <a16:creationId xmlns:a16="http://schemas.microsoft.com/office/drawing/2014/main" id="{00000000-0008-0000-0100-000049040000}"/>
            </a:ext>
          </a:extLst>
        </xdr:cNvPr>
        <xdr:cNvPicPr>
          <a:picLocks noChangeAspect="1"/>
        </xdr:cNvPicPr>
      </xdr:nvPicPr>
      <xdr:blipFill>
        <a:blip xmlns:r="http://schemas.openxmlformats.org/officeDocument/2006/relationships" r:embed="rId223"/>
        <a:stretch>
          <a:fillRect/>
        </a:stretch>
      </xdr:blipFill>
      <xdr:spPr>
        <a:xfrm>
          <a:off x="142875" y="224589975"/>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098" name="Имя " descr="Descr ">
          <a:extLst>
            <a:ext uri="{FF2B5EF4-FFF2-40B4-BE49-F238E27FC236}">
              <a16:creationId xmlns:a16="http://schemas.microsoft.com/office/drawing/2014/main" id="{00000000-0008-0000-0100-00004A040000}"/>
            </a:ext>
          </a:extLst>
        </xdr:cNvPr>
        <xdr:cNvPicPr>
          <a:picLocks noChangeAspect="1"/>
        </xdr:cNvPicPr>
      </xdr:nvPicPr>
      <xdr:blipFill>
        <a:blip xmlns:r="http://schemas.openxmlformats.org/officeDocument/2006/relationships" r:embed="rId224"/>
        <a:stretch>
          <a:fillRect/>
        </a:stretch>
      </xdr:blipFill>
      <xdr:spPr>
        <a:xfrm>
          <a:off x="142875" y="225447225"/>
          <a:ext cx="800100" cy="800100"/>
        </a:xfrm>
        <a:prstGeom prst="rect">
          <a:avLst/>
        </a:prstGeom>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1099" name="Имя " descr="Descr ">
          <a:extLst>
            <a:ext uri="{FF2B5EF4-FFF2-40B4-BE49-F238E27FC236}">
              <a16:creationId xmlns:a16="http://schemas.microsoft.com/office/drawing/2014/main" id="{00000000-0008-0000-0100-00004B040000}"/>
            </a:ext>
          </a:extLst>
        </xdr:cNvPr>
        <xdr:cNvPicPr>
          <a:picLocks noChangeAspect="1"/>
        </xdr:cNvPicPr>
      </xdr:nvPicPr>
      <xdr:blipFill>
        <a:blip xmlns:r="http://schemas.openxmlformats.org/officeDocument/2006/relationships" r:embed="rId225"/>
        <a:stretch>
          <a:fillRect/>
        </a:stretch>
      </xdr:blipFill>
      <xdr:spPr>
        <a:xfrm>
          <a:off x="142875" y="226304475"/>
          <a:ext cx="800100" cy="800100"/>
        </a:xfrm>
        <a:prstGeom prst="rect">
          <a:avLst/>
        </a:prstGeom>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1100" name="Имя " descr="Descr ">
          <a:extLst>
            <a:ext uri="{FF2B5EF4-FFF2-40B4-BE49-F238E27FC236}">
              <a16:creationId xmlns:a16="http://schemas.microsoft.com/office/drawing/2014/main" id="{00000000-0008-0000-0100-00004C040000}"/>
            </a:ext>
          </a:extLst>
        </xdr:cNvPr>
        <xdr:cNvPicPr>
          <a:picLocks noChangeAspect="1"/>
        </xdr:cNvPicPr>
      </xdr:nvPicPr>
      <xdr:blipFill>
        <a:blip xmlns:r="http://schemas.openxmlformats.org/officeDocument/2006/relationships" r:embed="rId226"/>
        <a:stretch>
          <a:fillRect/>
        </a:stretch>
      </xdr:blipFill>
      <xdr:spPr>
        <a:xfrm>
          <a:off x="142875" y="227361750"/>
          <a:ext cx="800100" cy="800100"/>
        </a:xfrm>
        <a:prstGeom prst="rect">
          <a:avLst/>
        </a:prstGeom>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101" name="Имя " descr="Descr ">
          <a:extLst>
            <a:ext uri="{FF2B5EF4-FFF2-40B4-BE49-F238E27FC236}">
              <a16:creationId xmlns:a16="http://schemas.microsoft.com/office/drawing/2014/main" id="{00000000-0008-0000-0100-00004D040000}"/>
            </a:ext>
          </a:extLst>
        </xdr:cNvPr>
        <xdr:cNvPicPr>
          <a:picLocks noChangeAspect="1"/>
        </xdr:cNvPicPr>
      </xdr:nvPicPr>
      <xdr:blipFill>
        <a:blip xmlns:r="http://schemas.openxmlformats.org/officeDocument/2006/relationships" r:embed="rId227"/>
        <a:stretch>
          <a:fillRect/>
        </a:stretch>
      </xdr:blipFill>
      <xdr:spPr>
        <a:xfrm>
          <a:off x="142875" y="228219000"/>
          <a:ext cx="800100" cy="800100"/>
        </a:xfrm>
        <a:prstGeom prst="rect">
          <a:avLst/>
        </a:prstGeom>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1102" name="Имя " descr="Descr ">
          <a:extLst>
            <a:ext uri="{FF2B5EF4-FFF2-40B4-BE49-F238E27FC236}">
              <a16:creationId xmlns:a16="http://schemas.microsoft.com/office/drawing/2014/main" id="{00000000-0008-0000-0100-00004E040000}"/>
            </a:ext>
          </a:extLst>
        </xdr:cNvPr>
        <xdr:cNvPicPr>
          <a:picLocks noChangeAspect="1"/>
        </xdr:cNvPicPr>
      </xdr:nvPicPr>
      <xdr:blipFill>
        <a:blip xmlns:r="http://schemas.openxmlformats.org/officeDocument/2006/relationships" r:embed="rId228"/>
        <a:stretch>
          <a:fillRect/>
        </a:stretch>
      </xdr:blipFill>
      <xdr:spPr>
        <a:xfrm>
          <a:off x="142875" y="229076250"/>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1103" name="Имя " descr="Descr ">
          <a:extLst>
            <a:ext uri="{FF2B5EF4-FFF2-40B4-BE49-F238E27FC236}">
              <a16:creationId xmlns:a16="http://schemas.microsoft.com/office/drawing/2014/main" id="{00000000-0008-0000-0100-00004F040000}"/>
            </a:ext>
          </a:extLst>
        </xdr:cNvPr>
        <xdr:cNvPicPr>
          <a:picLocks noChangeAspect="1"/>
        </xdr:cNvPicPr>
      </xdr:nvPicPr>
      <xdr:blipFill>
        <a:blip xmlns:r="http://schemas.openxmlformats.org/officeDocument/2006/relationships" r:embed="rId229"/>
        <a:stretch>
          <a:fillRect/>
        </a:stretch>
      </xdr:blipFill>
      <xdr:spPr>
        <a:xfrm>
          <a:off x="142875" y="229933500"/>
          <a:ext cx="800100" cy="800100"/>
        </a:xfrm>
        <a:prstGeom prst="rect">
          <a:avLst/>
        </a:prstGeom>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104" name="Имя " descr="Descr ">
          <a:extLst>
            <a:ext uri="{FF2B5EF4-FFF2-40B4-BE49-F238E27FC236}">
              <a16:creationId xmlns:a16="http://schemas.microsoft.com/office/drawing/2014/main" id="{00000000-0008-0000-0100-000050040000}"/>
            </a:ext>
          </a:extLst>
        </xdr:cNvPr>
        <xdr:cNvPicPr>
          <a:picLocks noChangeAspect="1"/>
        </xdr:cNvPicPr>
      </xdr:nvPicPr>
      <xdr:blipFill>
        <a:blip xmlns:r="http://schemas.openxmlformats.org/officeDocument/2006/relationships" r:embed="rId230"/>
        <a:stretch>
          <a:fillRect/>
        </a:stretch>
      </xdr:blipFill>
      <xdr:spPr>
        <a:xfrm>
          <a:off x="142875" y="230790750"/>
          <a:ext cx="800100" cy="800100"/>
        </a:xfrm>
        <a:prstGeom prst="rect">
          <a:avLst/>
        </a:prstGeom>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1105" name="Имя " descr="Descr ">
          <a:extLst>
            <a:ext uri="{FF2B5EF4-FFF2-40B4-BE49-F238E27FC236}">
              <a16:creationId xmlns:a16="http://schemas.microsoft.com/office/drawing/2014/main" id="{00000000-0008-0000-0100-000051040000}"/>
            </a:ext>
          </a:extLst>
        </xdr:cNvPr>
        <xdr:cNvPicPr>
          <a:picLocks noChangeAspect="1"/>
        </xdr:cNvPicPr>
      </xdr:nvPicPr>
      <xdr:blipFill>
        <a:blip xmlns:r="http://schemas.openxmlformats.org/officeDocument/2006/relationships" r:embed="rId231"/>
        <a:stretch>
          <a:fillRect/>
        </a:stretch>
      </xdr:blipFill>
      <xdr:spPr>
        <a:xfrm>
          <a:off x="142875" y="231648000"/>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106" name="Имя " descr="Descr ">
          <a:extLst>
            <a:ext uri="{FF2B5EF4-FFF2-40B4-BE49-F238E27FC236}">
              <a16:creationId xmlns:a16="http://schemas.microsoft.com/office/drawing/2014/main" id="{00000000-0008-0000-0100-000052040000}"/>
            </a:ext>
          </a:extLst>
        </xdr:cNvPr>
        <xdr:cNvPicPr>
          <a:picLocks noChangeAspect="1"/>
        </xdr:cNvPicPr>
      </xdr:nvPicPr>
      <xdr:blipFill>
        <a:blip xmlns:r="http://schemas.openxmlformats.org/officeDocument/2006/relationships" r:embed="rId232"/>
        <a:stretch>
          <a:fillRect/>
        </a:stretch>
      </xdr:blipFill>
      <xdr:spPr>
        <a:xfrm>
          <a:off x="142875" y="232505250"/>
          <a:ext cx="800100" cy="800100"/>
        </a:xfrm>
        <a:prstGeom prst="rect">
          <a:avLst/>
        </a:prstGeom>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107" name="Имя " descr="Descr ">
          <a:extLst>
            <a:ext uri="{FF2B5EF4-FFF2-40B4-BE49-F238E27FC236}">
              <a16:creationId xmlns:a16="http://schemas.microsoft.com/office/drawing/2014/main" id="{00000000-0008-0000-0100-000053040000}"/>
            </a:ext>
          </a:extLst>
        </xdr:cNvPr>
        <xdr:cNvPicPr>
          <a:picLocks noChangeAspect="1"/>
        </xdr:cNvPicPr>
      </xdr:nvPicPr>
      <xdr:blipFill>
        <a:blip xmlns:r="http://schemas.openxmlformats.org/officeDocument/2006/relationships" r:embed="rId233"/>
        <a:stretch>
          <a:fillRect/>
        </a:stretch>
      </xdr:blipFill>
      <xdr:spPr>
        <a:xfrm>
          <a:off x="142875" y="233562525"/>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108" name="Имя " descr="Descr ">
          <a:extLst>
            <a:ext uri="{FF2B5EF4-FFF2-40B4-BE49-F238E27FC236}">
              <a16:creationId xmlns:a16="http://schemas.microsoft.com/office/drawing/2014/main" id="{00000000-0008-0000-0100-000054040000}"/>
            </a:ext>
          </a:extLst>
        </xdr:cNvPr>
        <xdr:cNvPicPr>
          <a:picLocks noChangeAspect="1"/>
        </xdr:cNvPicPr>
      </xdr:nvPicPr>
      <xdr:blipFill>
        <a:blip xmlns:r="http://schemas.openxmlformats.org/officeDocument/2006/relationships" r:embed="rId234"/>
        <a:stretch>
          <a:fillRect/>
        </a:stretch>
      </xdr:blipFill>
      <xdr:spPr>
        <a:xfrm>
          <a:off x="142875" y="234419775"/>
          <a:ext cx="800100" cy="800100"/>
        </a:xfrm>
        <a:prstGeom prst="rect">
          <a:avLst/>
        </a:prstGeom>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1109" name="Имя " descr="Descr ">
          <a:extLst>
            <a:ext uri="{FF2B5EF4-FFF2-40B4-BE49-F238E27FC236}">
              <a16:creationId xmlns:a16="http://schemas.microsoft.com/office/drawing/2014/main" id="{00000000-0008-0000-0100-000055040000}"/>
            </a:ext>
          </a:extLst>
        </xdr:cNvPr>
        <xdr:cNvPicPr>
          <a:picLocks noChangeAspect="1"/>
        </xdr:cNvPicPr>
      </xdr:nvPicPr>
      <xdr:blipFill>
        <a:blip xmlns:r="http://schemas.openxmlformats.org/officeDocument/2006/relationships" r:embed="rId235"/>
        <a:stretch>
          <a:fillRect/>
        </a:stretch>
      </xdr:blipFill>
      <xdr:spPr>
        <a:xfrm>
          <a:off x="142875" y="235277025"/>
          <a:ext cx="80010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110" name="Имя " descr="Descr ">
          <a:extLst>
            <a:ext uri="{FF2B5EF4-FFF2-40B4-BE49-F238E27FC236}">
              <a16:creationId xmlns:a16="http://schemas.microsoft.com/office/drawing/2014/main" id="{00000000-0008-0000-0100-000056040000}"/>
            </a:ext>
          </a:extLst>
        </xdr:cNvPr>
        <xdr:cNvPicPr>
          <a:picLocks noChangeAspect="1"/>
        </xdr:cNvPicPr>
      </xdr:nvPicPr>
      <xdr:blipFill>
        <a:blip xmlns:r="http://schemas.openxmlformats.org/officeDocument/2006/relationships" r:embed="rId236"/>
        <a:stretch>
          <a:fillRect/>
        </a:stretch>
      </xdr:blipFill>
      <xdr:spPr>
        <a:xfrm>
          <a:off x="142875" y="236134275"/>
          <a:ext cx="80010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111" name="Имя " descr="Descr ">
          <a:extLst>
            <a:ext uri="{FF2B5EF4-FFF2-40B4-BE49-F238E27FC236}">
              <a16:creationId xmlns:a16="http://schemas.microsoft.com/office/drawing/2014/main" id="{00000000-0008-0000-0100-000057040000}"/>
            </a:ext>
          </a:extLst>
        </xdr:cNvPr>
        <xdr:cNvPicPr>
          <a:picLocks noChangeAspect="1"/>
        </xdr:cNvPicPr>
      </xdr:nvPicPr>
      <xdr:blipFill>
        <a:blip xmlns:r="http://schemas.openxmlformats.org/officeDocument/2006/relationships" r:embed="rId237"/>
        <a:stretch>
          <a:fillRect/>
        </a:stretch>
      </xdr:blipFill>
      <xdr:spPr>
        <a:xfrm>
          <a:off x="142875" y="236991525"/>
          <a:ext cx="800100" cy="800100"/>
        </a:xfrm>
        <a:prstGeom prst="rect">
          <a:avLst/>
        </a:prstGeom>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112" name="Имя " descr="Descr ">
          <a:extLst>
            <a:ext uri="{FF2B5EF4-FFF2-40B4-BE49-F238E27FC236}">
              <a16:creationId xmlns:a16="http://schemas.microsoft.com/office/drawing/2014/main" id="{00000000-0008-0000-0100-000058040000}"/>
            </a:ext>
          </a:extLst>
        </xdr:cNvPr>
        <xdr:cNvPicPr>
          <a:picLocks noChangeAspect="1"/>
        </xdr:cNvPicPr>
      </xdr:nvPicPr>
      <xdr:blipFill>
        <a:blip xmlns:r="http://schemas.openxmlformats.org/officeDocument/2006/relationships" r:embed="rId238"/>
        <a:stretch>
          <a:fillRect/>
        </a:stretch>
      </xdr:blipFill>
      <xdr:spPr>
        <a:xfrm>
          <a:off x="142875" y="237848775"/>
          <a:ext cx="800100" cy="800100"/>
        </a:xfrm>
        <a:prstGeom prst="rect">
          <a:avLst/>
        </a:prstGeom>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1113" name="Имя " descr="Descr ">
          <a:extLst>
            <a:ext uri="{FF2B5EF4-FFF2-40B4-BE49-F238E27FC236}">
              <a16:creationId xmlns:a16="http://schemas.microsoft.com/office/drawing/2014/main" id="{00000000-0008-0000-0100-000059040000}"/>
            </a:ext>
          </a:extLst>
        </xdr:cNvPr>
        <xdr:cNvPicPr>
          <a:picLocks noChangeAspect="1"/>
        </xdr:cNvPicPr>
      </xdr:nvPicPr>
      <xdr:blipFill>
        <a:blip xmlns:r="http://schemas.openxmlformats.org/officeDocument/2006/relationships" r:embed="rId239"/>
        <a:stretch>
          <a:fillRect/>
        </a:stretch>
      </xdr:blipFill>
      <xdr:spPr>
        <a:xfrm>
          <a:off x="142875" y="238706025"/>
          <a:ext cx="800100" cy="800100"/>
        </a:xfrm>
        <a:prstGeom prst="rect">
          <a:avLst/>
        </a:prstGeom>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1114" name="Имя " descr="Descr ">
          <a:extLst>
            <a:ext uri="{FF2B5EF4-FFF2-40B4-BE49-F238E27FC236}">
              <a16:creationId xmlns:a16="http://schemas.microsoft.com/office/drawing/2014/main" id="{00000000-0008-0000-0100-00005A040000}"/>
            </a:ext>
          </a:extLst>
        </xdr:cNvPr>
        <xdr:cNvPicPr>
          <a:picLocks noChangeAspect="1"/>
        </xdr:cNvPicPr>
      </xdr:nvPicPr>
      <xdr:blipFill>
        <a:blip xmlns:r="http://schemas.openxmlformats.org/officeDocument/2006/relationships" r:embed="rId240"/>
        <a:stretch>
          <a:fillRect/>
        </a:stretch>
      </xdr:blipFill>
      <xdr:spPr>
        <a:xfrm>
          <a:off x="142875" y="239563275"/>
          <a:ext cx="800100" cy="800100"/>
        </a:xfrm>
        <a:prstGeom prst="rect">
          <a:avLst/>
        </a:prstGeom>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115" name="Имя " descr="Descr ">
          <a:extLst>
            <a:ext uri="{FF2B5EF4-FFF2-40B4-BE49-F238E27FC236}">
              <a16:creationId xmlns:a16="http://schemas.microsoft.com/office/drawing/2014/main" id="{00000000-0008-0000-0100-00005B040000}"/>
            </a:ext>
          </a:extLst>
        </xdr:cNvPr>
        <xdr:cNvPicPr>
          <a:picLocks noChangeAspect="1"/>
        </xdr:cNvPicPr>
      </xdr:nvPicPr>
      <xdr:blipFill>
        <a:blip xmlns:r="http://schemas.openxmlformats.org/officeDocument/2006/relationships" r:embed="rId241"/>
        <a:stretch>
          <a:fillRect/>
        </a:stretch>
      </xdr:blipFill>
      <xdr:spPr>
        <a:xfrm>
          <a:off x="142875" y="240420525"/>
          <a:ext cx="80010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1116" name="Имя " descr="Descr ">
          <a:extLst>
            <a:ext uri="{FF2B5EF4-FFF2-40B4-BE49-F238E27FC236}">
              <a16:creationId xmlns:a16="http://schemas.microsoft.com/office/drawing/2014/main" id="{00000000-0008-0000-0100-00005C040000}"/>
            </a:ext>
          </a:extLst>
        </xdr:cNvPr>
        <xdr:cNvPicPr>
          <a:picLocks noChangeAspect="1"/>
        </xdr:cNvPicPr>
      </xdr:nvPicPr>
      <xdr:blipFill>
        <a:blip xmlns:r="http://schemas.openxmlformats.org/officeDocument/2006/relationships" r:embed="rId242"/>
        <a:stretch>
          <a:fillRect/>
        </a:stretch>
      </xdr:blipFill>
      <xdr:spPr>
        <a:xfrm>
          <a:off x="142875" y="241277775"/>
          <a:ext cx="800100" cy="800100"/>
        </a:xfrm>
        <a:prstGeom prst="rect">
          <a:avLst/>
        </a:prstGeom>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117" name="Имя " descr="Descr ">
          <a:extLst>
            <a:ext uri="{FF2B5EF4-FFF2-40B4-BE49-F238E27FC236}">
              <a16:creationId xmlns:a16="http://schemas.microsoft.com/office/drawing/2014/main" id="{00000000-0008-0000-0100-00005D040000}"/>
            </a:ext>
          </a:extLst>
        </xdr:cNvPr>
        <xdr:cNvPicPr>
          <a:picLocks noChangeAspect="1"/>
        </xdr:cNvPicPr>
      </xdr:nvPicPr>
      <xdr:blipFill>
        <a:blip xmlns:r="http://schemas.openxmlformats.org/officeDocument/2006/relationships" r:embed="rId243"/>
        <a:stretch>
          <a:fillRect/>
        </a:stretch>
      </xdr:blipFill>
      <xdr:spPr>
        <a:xfrm>
          <a:off x="142875" y="242135025"/>
          <a:ext cx="800100" cy="800100"/>
        </a:xfrm>
        <a:prstGeom prst="rect">
          <a:avLst/>
        </a:prstGeom>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1118" name="Имя " descr="Descr ">
          <a:extLst>
            <a:ext uri="{FF2B5EF4-FFF2-40B4-BE49-F238E27FC236}">
              <a16:creationId xmlns:a16="http://schemas.microsoft.com/office/drawing/2014/main" id="{00000000-0008-0000-0100-00005E040000}"/>
            </a:ext>
          </a:extLst>
        </xdr:cNvPr>
        <xdr:cNvPicPr>
          <a:picLocks noChangeAspect="1"/>
        </xdr:cNvPicPr>
      </xdr:nvPicPr>
      <xdr:blipFill>
        <a:blip xmlns:r="http://schemas.openxmlformats.org/officeDocument/2006/relationships" r:embed="rId244"/>
        <a:stretch>
          <a:fillRect/>
        </a:stretch>
      </xdr:blipFill>
      <xdr:spPr>
        <a:xfrm>
          <a:off x="142875" y="242992275"/>
          <a:ext cx="80010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119" name="Имя " descr="Descr ">
          <a:extLst>
            <a:ext uri="{FF2B5EF4-FFF2-40B4-BE49-F238E27FC236}">
              <a16:creationId xmlns:a16="http://schemas.microsoft.com/office/drawing/2014/main" id="{00000000-0008-0000-0100-00005F040000}"/>
            </a:ext>
          </a:extLst>
        </xdr:cNvPr>
        <xdr:cNvPicPr>
          <a:picLocks noChangeAspect="1"/>
        </xdr:cNvPicPr>
      </xdr:nvPicPr>
      <xdr:blipFill>
        <a:blip xmlns:r="http://schemas.openxmlformats.org/officeDocument/2006/relationships" r:embed="rId245"/>
        <a:stretch>
          <a:fillRect/>
        </a:stretch>
      </xdr:blipFill>
      <xdr:spPr>
        <a:xfrm>
          <a:off x="142875" y="243849525"/>
          <a:ext cx="80010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1120" name="Имя " descr="Descr ">
          <a:extLst>
            <a:ext uri="{FF2B5EF4-FFF2-40B4-BE49-F238E27FC236}">
              <a16:creationId xmlns:a16="http://schemas.microsoft.com/office/drawing/2014/main" id="{00000000-0008-0000-0100-000060040000}"/>
            </a:ext>
          </a:extLst>
        </xdr:cNvPr>
        <xdr:cNvPicPr>
          <a:picLocks noChangeAspect="1"/>
        </xdr:cNvPicPr>
      </xdr:nvPicPr>
      <xdr:blipFill>
        <a:blip xmlns:r="http://schemas.openxmlformats.org/officeDocument/2006/relationships" r:embed="rId246"/>
        <a:stretch>
          <a:fillRect/>
        </a:stretch>
      </xdr:blipFill>
      <xdr:spPr>
        <a:xfrm>
          <a:off x="142875" y="244706775"/>
          <a:ext cx="80010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1121" name="Имя " descr="Descr ">
          <a:extLst>
            <a:ext uri="{FF2B5EF4-FFF2-40B4-BE49-F238E27FC236}">
              <a16:creationId xmlns:a16="http://schemas.microsoft.com/office/drawing/2014/main" id="{00000000-0008-0000-0100-000061040000}"/>
            </a:ext>
          </a:extLst>
        </xdr:cNvPr>
        <xdr:cNvPicPr>
          <a:picLocks noChangeAspect="1"/>
        </xdr:cNvPicPr>
      </xdr:nvPicPr>
      <xdr:blipFill>
        <a:blip xmlns:r="http://schemas.openxmlformats.org/officeDocument/2006/relationships" r:embed="rId247"/>
        <a:stretch>
          <a:fillRect/>
        </a:stretch>
      </xdr:blipFill>
      <xdr:spPr>
        <a:xfrm>
          <a:off x="142875" y="245564025"/>
          <a:ext cx="800100" cy="800100"/>
        </a:xfrm>
        <a:prstGeom prst="rect">
          <a:avLst/>
        </a:prstGeom>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1122" name="Имя " descr="Descr ">
          <a:extLst>
            <a:ext uri="{FF2B5EF4-FFF2-40B4-BE49-F238E27FC236}">
              <a16:creationId xmlns:a16="http://schemas.microsoft.com/office/drawing/2014/main" id="{00000000-0008-0000-0100-000062040000}"/>
            </a:ext>
          </a:extLst>
        </xdr:cNvPr>
        <xdr:cNvPicPr>
          <a:picLocks noChangeAspect="1"/>
        </xdr:cNvPicPr>
      </xdr:nvPicPr>
      <xdr:blipFill>
        <a:blip xmlns:r="http://schemas.openxmlformats.org/officeDocument/2006/relationships" r:embed="rId248"/>
        <a:stretch>
          <a:fillRect/>
        </a:stretch>
      </xdr:blipFill>
      <xdr:spPr>
        <a:xfrm>
          <a:off x="142875" y="246421275"/>
          <a:ext cx="80010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1123" name="Имя " descr="Descr ">
          <a:extLst>
            <a:ext uri="{FF2B5EF4-FFF2-40B4-BE49-F238E27FC236}">
              <a16:creationId xmlns:a16="http://schemas.microsoft.com/office/drawing/2014/main" id="{00000000-0008-0000-0100-000063040000}"/>
            </a:ext>
          </a:extLst>
        </xdr:cNvPr>
        <xdr:cNvPicPr>
          <a:picLocks noChangeAspect="1"/>
        </xdr:cNvPicPr>
      </xdr:nvPicPr>
      <xdr:blipFill>
        <a:blip xmlns:r="http://schemas.openxmlformats.org/officeDocument/2006/relationships" r:embed="rId249"/>
        <a:stretch>
          <a:fillRect/>
        </a:stretch>
      </xdr:blipFill>
      <xdr:spPr>
        <a:xfrm>
          <a:off x="142875" y="247278525"/>
          <a:ext cx="80010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1124" name="Имя " descr="Descr ">
          <a:extLst>
            <a:ext uri="{FF2B5EF4-FFF2-40B4-BE49-F238E27FC236}">
              <a16:creationId xmlns:a16="http://schemas.microsoft.com/office/drawing/2014/main" id="{00000000-0008-0000-0100-000064040000}"/>
            </a:ext>
          </a:extLst>
        </xdr:cNvPr>
        <xdr:cNvPicPr>
          <a:picLocks noChangeAspect="1"/>
        </xdr:cNvPicPr>
      </xdr:nvPicPr>
      <xdr:blipFill>
        <a:blip xmlns:r="http://schemas.openxmlformats.org/officeDocument/2006/relationships" r:embed="rId250"/>
        <a:stretch>
          <a:fillRect/>
        </a:stretch>
      </xdr:blipFill>
      <xdr:spPr>
        <a:xfrm>
          <a:off x="142875" y="248135775"/>
          <a:ext cx="80010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125" name="Имя " descr="Descr ">
          <a:extLst>
            <a:ext uri="{FF2B5EF4-FFF2-40B4-BE49-F238E27FC236}">
              <a16:creationId xmlns:a16="http://schemas.microsoft.com/office/drawing/2014/main" id="{00000000-0008-0000-0100-000065040000}"/>
            </a:ext>
          </a:extLst>
        </xdr:cNvPr>
        <xdr:cNvPicPr>
          <a:picLocks noChangeAspect="1"/>
        </xdr:cNvPicPr>
      </xdr:nvPicPr>
      <xdr:blipFill>
        <a:blip xmlns:r="http://schemas.openxmlformats.org/officeDocument/2006/relationships" r:embed="rId251"/>
        <a:stretch>
          <a:fillRect/>
        </a:stretch>
      </xdr:blipFill>
      <xdr:spPr>
        <a:xfrm>
          <a:off x="142875" y="248993025"/>
          <a:ext cx="80010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1126" name="Имя " descr="Descr ">
          <a:extLst>
            <a:ext uri="{FF2B5EF4-FFF2-40B4-BE49-F238E27FC236}">
              <a16:creationId xmlns:a16="http://schemas.microsoft.com/office/drawing/2014/main" id="{00000000-0008-0000-0100-000066040000}"/>
            </a:ext>
          </a:extLst>
        </xdr:cNvPr>
        <xdr:cNvPicPr>
          <a:picLocks noChangeAspect="1"/>
        </xdr:cNvPicPr>
      </xdr:nvPicPr>
      <xdr:blipFill>
        <a:blip xmlns:r="http://schemas.openxmlformats.org/officeDocument/2006/relationships" r:embed="rId252"/>
        <a:stretch>
          <a:fillRect/>
        </a:stretch>
      </xdr:blipFill>
      <xdr:spPr>
        <a:xfrm>
          <a:off x="142875" y="249850275"/>
          <a:ext cx="800100" cy="800100"/>
        </a:xfrm>
        <a:prstGeom prst="rect">
          <a:avLst/>
        </a:prstGeom>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1127" name="Имя " descr="Descr ">
          <a:extLst>
            <a:ext uri="{FF2B5EF4-FFF2-40B4-BE49-F238E27FC236}">
              <a16:creationId xmlns:a16="http://schemas.microsoft.com/office/drawing/2014/main" id="{00000000-0008-0000-0100-000067040000}"/>
            </a:ext>
          </a:extLst>
        </xdr:cNvPr>
        <xdr:cNvPicPr>
          <a:picLocks noChangeAspect="1"/>
        </xdr:cNvPicPr>
      </xdr:nvPicPr>
      <xdr:blipFill>
        <a:blip xmlns:r="http://schemas.openxmlformats.org/officeDocument/2006/relationships" r:embed="rId253"/>
        <a:stretch>
          <a:fillRect/>
        </a:stretch>
      </xdr:blipFill>
      <xdr:spPr>
        <a:xfrm>
          <a:off x="142875" y="250907550"/>
          <a:ext cx="800100" cy="800100"/>
        </a:xfrm>
        <a:prstGeom prst="rect">
          <a:avLst/>
        </a:prstGeom>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1128" name="Имя " descr="Descr ">
          <a:extLst>
            <a:ext uri="{FF2B5EF4-FFF2-40B4-BE49-F238E27FC236}">
              <a16:creationId xmlns:a16="http://schemas.microsoft.com/office/drawing/2014/main" id="{00000000-0008-0000-0100-000068040000}"/>
            </a:ext>
          </a:extLst>
        </xdr:cNvPr>
        <xdr:cNvPicPr>
          <a:picLocks noChangeAspect="1"/>
        </xdr:cNvPicPr>
      </xdr:nvPicPr>
      <xdr:blipFill>
        <a:blip xmlns:r="http://schemas.openxmlformats.org/officeDocument/2006/relationships" r:embed="rId254"/>
        <a:stretch>
          <a:fillRect/>
        </a:stretch>
      </xdr:blipFill>
      <xdr:spPr>
        <a:xfrm>
          <a:off x="142875" y="251764800"/>
          <a:ext cx="80010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1129" name="Имя " descr="Descr ">
          <a:extLst>
            <a:ext uri="{FF2B5EF4-FFF2-40B4-BE49-F238E27FC236}">
              <a16:creationId xmlns:a16="http://schemas.microsoft.com/office/drawing/2014/main" id="{00000000-0008-0000-0100-000069040000}"/>
            </a:ext>
          </a:extLst>
        </xdr:cNvPr>
        <xdr:cNvPicPr>
          <a:picLocks noChangeAspect="1"/>
        </xdr:cNvPicPr>
      </xdr:nvPicPr>
      <xdr:blipFill>
        <a:blip xmlns:r="http://schemas.openxmlformats.org/officeDocument/2006/relationships" r:embed="rId255"/>
        <a:stretch>
          <a:fillRect/>
        </a:stretch>
      </xdr:blipFill>
      <xdr:spPr>
        <a:xfrm>
          <a:off x="142875" y="252622050"/>
          <a:ext cx="800100" cy="800100"/>
        </a:xfrm>
        <a:prstGeom prst="rect">
          <a:avLst/>
        </a:prstGeom>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1130" name="Имя " descr="Descr ">
          <a:extLst>
            <a:ext uri="{FF2B5EF4-FFF2-40B4-BE49-F238E27FC236}">
              <a16:creationId xmlns:a16="http://schemas.microsoft.com/office/drawing/2014/main" id="{00000000-0008-0000-0100-00006A040000}"/>
            </a:ext>
          </a:extLst>
        </xdr:cNvPr>
        <xdr:cNvPicPr>
          <a:picLocks noChangeAspect="1"/>
        </xdr:cNvPicPr>
      </xdr:nvPicPr>
      <xdr:blipFill>
        <a:blip xmlns:r="http://schemas.openxmlformats.org/officeDocument/2006/relationships" r:embed="rId256"/>
        <a:stretch>
          <a:fillRect/>
        </a:stretch>
      </xdr:blipFill>
      <xdr:spPr>
        <a:xfrm>
          <a:off x="142875" y="253479300"/>
          <a:ext cx="80010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131" name="Имя " descr="Descr ">
          <a:extLst>
            <a:ext uri="{FF2B5EF4-FFF2-40B4-BE49-F238E27FC236}">
              <a16:creationId xmlns:a16="http://schemas.microsoft.com/office/drawing/2014/main" id="{00000000-0008-0000-0100-00006B040000}"/>
            </a:ext>
          </a:extLst>
        </xdr:cNvPr>
        <xdr:cNvPicPr>
          <a:picLocks noChangeAspect="1"/>
        </xdr:cNvPicPr>
      </xdr:nvPicPr>
      <xdr:blipFill>
        <a:blip xmlns:r="http://schemas.openxmlformats.org/officeDocument/2006/relationships" r:embed="rId257"/>
        <a:stretch>
          <a:fillRect/>
        </a:stretch>
      </xdr:blipFill>
      <xdr:spPr>
        <a:xfrm>
          <a:off x="142875" y="254336550"/>
          <a:ext cx="800100" cy="800100"/>
        </a:xfrm>
        <a:prstGeom prst="rect">
          <a:avLst/>
        </a:prstGeom>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1132" name="Имя " descr="Descr ">
          <a:extLst>
            <a:ext uri="{FF2B5EF4-FFF2-40B4-BE49-F238E27FC236}">
              <a16:creationId xmlns:a16="http://schemas.microsoft.com/office/drawing/2014/main" id="{00000000-0008-0000-0100-00006C040000}"/>
            </a:ext>
          </a:extLst>
        </xdr:cNvPr>
        <xdr:cNvPicPr>
          <a:picLocks noChangeAspect="1"/>
        </xdr:cNvPicPr>
      </xdr:nvPicPr>
      <xdr:blipFill>
        <a:blip xmlns:r="http://schemas.openxmlformats.org/officeDocument/2006/relationships" r:embed="rId258"/>
        <a:stretch>
          <a:fillRect/>
        </a:stretch>
      </xdr:blipFill>
      <xdr:spPr>
        <a:xfrm>
          <a:off x="142875" y="255193800"/>
          <a:ext cx="80010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1133" name="Имя " descr="Descr ">
          <a:extLst>
            <a:ext uri="{FF2B5EF4-FFF2-40B4-BE49-F238E27FC236}">
              <a16:creationId xmlns:a16="http://schemas.microsoft.com/office/drawing/2014/main" id="{00000000-0008-0000-0100-00006D040000}"/>
            </a:ext>
          </a:extLst>
        </xdr:cNvPr>
        <xdr:cNvPicPr>
          <a:picLocks noChangeAspect="1"/>
        </xdr:cNvPicPr>
      </xdr:nvPicPr>
      <xdr:blipFill>
        <a:blip xmlns:r="http://schemas.openxmlformats.org/officeDocument/2006/relationships" r:embed="rId259"/>
        <a:stretch>
          <a:fillRect/>
        </a:stretch>
      </xdr:blipFill>
      <xdr:spPr>
        <a:xfrm>
          <a:off x="142875" y="256051050"/>
          <a:ext cx="80010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1134" name="Имя " descr="Descr ">
          <a:extLst>
            <a:ext uri="{FF2B5EF4-FFF2-40B4-BE49-F238E27FC236}">
              <a16:creationId xmlns:a16="http://schemas.microsoft.com/office/drawing/2014/main" id="{00000000-0008-0000-0100-00006E040000}"/>
            </a:ext>
          </a:extLst>
        </xdr:cNvPr>
        <xdr:cNvPicPr>
          <a:picLocks noChangeAspect="1"/>
        </xdr:cNvPicPr>
      </xdr:nvPicPr>
      <xdr:blipFill>
        <a:blip xmlns:r="http://schemas.openxmlformats.org/officeDocument/2006/relationships" r:embed="rId260"/>
        <a:stretch>
          <a:fillRect/>
        </a:stretch>
      </xdr:blipFill>
      <xdr:spPr>
        <a:xfrm>
          <a:off x="142875" y="256908300"/>
          <a:ext cx="800100" cy="800100"/>
        </a:xfrm>
        <a:prstGeom prst="rect">
          <a:avLst/>
        </a:prstGeom>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135" name="Имя " descr="Descr ">
          <a:extLst>
            <a:ext uri="{FF2B5EF4-FFF2-40B4-BE49-F238E27FC236}">
              <a16:creationId xmlns:a16="http://schemas.microsoft.com/office/drawing/2014/main" id="{00000000-0008-0000-0100-00006F040000}"/>
            </a:ext>
          </a:extLst>
        </xdr:cNvPr>
        <xdr:cNvPicPr>
          <a:picLocks noChangeAspect="1"/>
        </xdr:cNvPicPr>
      </xdr:nvPicPr>
      <xdr:blipFill>
        <a:blip xmlns:r="http://schemas.openxmlformats.org/officeDocument/2006/relationships" r:embed="rId261"/>
        <a:stretch>
          <a:fillRect/>
        </a:stretch>
      </xdr:blipFill>
      <xdr:spPr>
        <a:xfrm>
          <a:off x="142875" y="257965575"/>
          <a:ext cx="800100" cy="800100"/>
        </a:xfrm>
        <a:prstGeom prst="rect">
          <a:avLst/>
        </a:prstGeom>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1136" name="Имя " descr="Descr ">
          <a:extLst>
            <a:ext uri="{FF2B5EF4-FFF2-40B4-BE49-F238E27FC236}">
              <a16:creationId xmlns:a16="http://schemas.microsoft.com/office/drawing/2014/main" id="{00000000-0008-0000-0100-000070040000}"/>
            </a:ext>
          </a:extLst>
        </xdr:cNvPr>
        <xdr:cNvPicPr>
          <a:picLocks noChangeAspect="1"/>
        </xdr:cNvPicPr>
      </xdr:nvPicPr>
      <xdr:blipFill>
        <a:blip xmlns:r="http://schemas.openxmlformats.org/officeDocument/2006/relationships" r:embed="rId262"/>
        <a:stretch>
          <a:fillRect/>
        </a:stretch>
      </xdr:blipFill>
      <xdr:spPr>
        <a:xfrm>
          <a:off x="142875" y="258822825"/>
          <a:ext cx="80010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137" name="Имя " descr="Descr ">
          <a:extLst>
            <a:ext uri="{FF2B5EF4-FFF2-40B4-BE49-F238E27FC236}">
              <a16:creationId xmlns:a16="http://schemas.microsoft.com/office/drawing/2014/main" id="{00000000-0008-0000-0100-000071040000}"/>
            </a:ext>
          </a:extLst>
        </xdr:cNvPr>
        <xdr:cNvPicPr>
          <a:picLocks noChangeAspect="1"/>
        </xdr:cNvPicPr>
      </xdr:nvPicPr>
      <xdr:blipFill>
        <a:blip xmlns:r="http://schemas.openxmlformats.org/officeDocument/2006/relationships" r:embed="rId263"/>
        <a:stretch>
          <a:fillRect/>
        </a:stretch>
      </xdr:blipFill>
      <xdr:spPr>
        <a:xfrm>
          <a:off x="142875" y="259680075"/>
          <a:ext cx="80010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1138" name="Имя " descr="Descr ">
          <a:extLst>
            <a:ext uri="{FF2B5EF4-FFF2-40B4-BE49-F238E27FC236}">
              <a16:creationId xmlns:a16="http://schemas.microsoft.com/office/drawing/2014/main" id="{00000000-0008-0000-0100-000072040000}"/>
            </a:ext>
          </a:extLst>
        </xdr:cNvPr>
        <xdr:cNvPicPr>
          <a:picLocks noChangeAspect="1"/>
        </xdr:cNvPicPr>
      </xdr:nvPicPr>
      <xdr:blipFill>
        <a:blip xmlns:r="http://schemas.openxmlformats.org/officeDocument/2006/relationships" r:embed="rId264"/>
        <a:stretch>
          <a:fillRect/>
        </a:stretch>
      </xdr:blipFill>
      <xdr:spPr>
        <a:xfrm>
          <a:off x="142875" y="260537325"/>
          <a:ext cx="80010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139" name="Имя " descr="Descr ">
          <a:extLst>
            <a:ext uri="{FF2B5EF4-FFF2-40B4-BE49-F238E27FC236}">
              <a16:creationId xmlns:a16="http://schemas.microsoft.com/office/drawing/2014/main" id="{00000000-0008-0000-0100-000073040000}"/>
            </a:ext>
          </a:extLst>
        </xdr:cNvPr>
        <xdr:cNvPicPr>
          <a:picLocks noChangeAspect="1"/>
        </xdr:cNvPicPr>
      </xdr:nvPicPr>
      <xdr:blipFill>
        <a:blip xmlns:r="http://schemas.openxmlformats.org/officeDocument/2006/relationships" r:embed="rId265"/>
        <a:stretch>
          <a:fillRect/>
        </a:stretch>
      </xdr:blipFill>
      <xdr:spPr>
        <a:xfrm>
          <a:off x="142875" y="261394575"/>
          <a:ext cx="80010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140" name="Имя " descr="Descr ">
          <a:extLst>
            <a:ext uri="{FF2B5EF4-FFF2-40B4-BE49-F238E27FC236}">
              <a16:creationId xmlns:a16="http://schemas.microsoft.com/office/drawing/2014/main" id="{00000000-0008-0000-0100-000074040000}"/>
            </a:ext>
          </a:extLst>
        </xdr:cNvPr>
        <xdr:cNvPicPr>
          <a:picLocks noChangeAspect="1"/>
        </xdr:cNvPicPr>
      </xdr:nvPicPr>
      <xdr:blipFill>
        <a:blip xmlns:r="http://schemas.openxmlformats.org/officeDocument/2006/relationships" r:embed="rId266"/>
        <a:stretch>
          <a:fillRect/>
        </a:stretch>
      </xdr:blipFill>
      <xdr:spPr>
        <a:xfrm>
          <a:off x="142875" y="262251825"/>
          <a:ext cx="80010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141" name="Имя " descr="Descr ">
          <a:extLst>
            <a:ext uri="{FF2B5EF4-FFF2-40B4-BE49-F238E27FC236}">
              <a16:creationId xmlns:a16="http://schemas.microsoft.com/office/drawing/2014/main" id="{00000000-0008-0000-0100-000075040000}"/>
            </a:ext>
          </a:extLst>
        </xdr:cNvPr>
        <xdr:cNvPicPr>
          <a:picLocks noChangeAspect="1"/>
        </xdr:cNvPicPr>
      </xdr:nvPicPr>
      <xdr:blipFill>
        <a:blip xmlns:r="http://schemas.openxmlformats.org/officeDocument/2006/relationships" r:embed="rId267"/>
        <a:stretch>
          <a:fillRect/>
        </a:stretch>
      </xdr:blipFill>
      <xdr:spPr>
        <a:xfrm>
          <a:off x="142875" y="263109075"/>
          <a:ext cx="800100" cy="800100"/>
        </a:xfrm>
        <a:prstGeom prst="rect">
          <a:avLst/>
        </a:prstGeom>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142" name="Имя " descr="Descr ">
          <a:extLst>
            <a:ext uri="{FF2B5EF4-FFF2-40B4-BE49-F238E27FC236}">
              <a16:creationId xmlns:a16="http://schemas.microsoft.com/office/drawing/2014/main" id="{00000000-0008-0000-0100-000076040000}"/>
            </a:ext>
          </a:extLst>
        </xdr:cNvPr>
        <xdr:cNvPicPr>
          <a:picLocks noChangeAspect="1"/>
        </xdr:cNvPicPr>
      </xdr:nvPicPr>
      <xdr:blipFill>
        <a:blip xmlns:r="http://schemas.openxmlformats.org/officeDocument/2006/relationships" r:embed="rId268"/>
        <a:stretch>
          <a:fillRect/>
        </a:stretch>
      </xdr:blipFill>
      <xdr:spPr>
        <a:xfrm>
          <a:off x="142875" y="263966325"/>
          <a:ext cx="800100" cy="800100"/>
        </a:xfrm>
        <a:prstGeom prst="rect">
          <a:avLst/>
        </a:prstGeom>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143" name="Имя " descr="Descr ">
          <a:extLst>
            <a:ext uri="{FF2B5EF4-FFF2-40B4-BE49-F238E27FC236}">
              <a16:creationId xmlns:a16="http://schemas.microsoft.com/office/drawing/2014/main" id="{00000000-0008-0000-0100-000077040000}"/>
            </a:ext>
          </a:extLst>
        </xdr:cNvPr>
        <xdr:cNvPicPr>
          <a:picLocks noChangeAspect="1"/>
        </xdr:cNvPicPr>
      </xdr:nvPicPr>
      <xdr:blipFill>
        <a:blip xmlns:r="http://schemas.openxmlformats.org/officeDocument/2006/relationships" r:embed="rId269"/>
        <a:stretch>
          <a:fillRect/>
        </a:stretch>
      </xdr:blipFill>
      <xdr:spPr>
        <a:xfrm>
          <a:off x="142875" y="264823575"/>
          <a:ext cx="80010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1144" name="Имя " descr="Descr ">
          <a:extLst>
            <a:ext uri="{FF2B5EF4-FFF2-40B4-BE49-F238E27FC236}">
              <a16:creationId xmlns:a16="http://schemas.microsoft.com/office/drawing/2014/main" id="{00000000-0008-0000-0100-000078040000}"/>
            </a:ext>
          </a:extLst>
        </xdr:cNvPr>
        <xdr:cNvPicPr>
          <a:picLocks noChangeAspect="1"/>
        </xdr:cNvPicPr>
      </xdr:nvPicPr>
      <xdr:blipFill>
        <a:blip xmlns:r="http://schemas.openxmlformats.org/officeDocument/2006/relationships" r:embed="rId270"/>
        <a:stretch>
          <a:fillRect/>
        </a:stretch>
      </xdr:blipFill>
      <xdr:spPr>
        <a:xfrm>
          <a:off x="142875" y="265680825"/>
          <a:ext cx="80010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1145" name="Имя " descr="Descr ">
          <a:extLst>
            <a:ext uri="{FF2B5EF4-FFF2-40B4-BE49-F238E27FC236}">
              <a16:creationId xmlns:a16="http://schemas.microsoft.com/office/drawing/2014/main" id="{00000000-0008-0000-0100-000079040000}"/>
            </a:ext>
          </a:extLst>
        </xdr:cNvPr>
        <xdr:cNvPicPr>
          <a:picLocks noChangeAspect="1"/>
        </xdr:cNvPicPr>
      </xdr:nvPicPr>
      <xdr:blipFill>
        <a:blip xmlns:r="http://schemas.openxmlformats.org/officeDocument/2006/relationships" r:embed="rId271"/>
        <a:stretch>
          <a:fillRect/>
        </a:stretch>
      </xdr:blipFill>
      <xdr:spPr>
        <a:xfrm>
          <a:off x="142875" y="266538075"/>
          <a:ext cx="800100" cy="800100"/>
        </a:xfrm>
        <a:prstGeom prst="rect">
          <a:avLst/>
        </a:prstGeom>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146" name="Имя " descr="Descr ">
          <a:extLst>
            <a:ext uri="{FF2B5EF4-FFF2-40B4-BE49-F238E27FC236}">
              <a16:creationId xmlns:a16="http://schemas.microsoft.com/office/drawing/2014/main" id="{00000000-0008-0000-0100-00007A040000}"/>
            </a:ext>
          </a:extLst>
        </xdr:cNvPr>
        <xdr:cNvPicPr>
          <a:picLocks noChangeAspect="1"/>
        </xdr:cNvPicPr>
      </xdr:nvPicPr>
      <xdr:blipFill>
        <a:blip xmlns:r="http://schemas.openxmlformats.org/officeDocument/2006/relationships" r:embed="rId272"/>
        <a:stretch>
          <a:fillRect/>
        </a:stretch>
      </xdr:blipFill>
      <xdr:spPr>
        <a:xfrm>
          <a:off x="142875" y="267395325"/>
          <a:ext cx="80010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1147" name="Имя " descr="Descr ">
          <a:extLst>
            <a:ext uri="{FF2B5EF4-FFF2-40B4-BE49-F238E27FC236}">
              <a16:creationId xmlns:a16="http://schemas.microsoft.com/office/drawing/2014/main" id="{00000000-0008-0000-0100-00007B040000}"/>
            </a:ext>
          </a:extLst>
        </xdr:cNvPr>
        <xdr:cNvPicPr>
          <a:picLocks noChangeAspect="1"/>
        </xdr:cNvPicPr>
      </xdr:nvPicPr>
      <xdr:blipFill>
        <a:blip xmlns:r="http://schemas.openxmlformats.org/officeDocument/2006/relationships" r:embed="rId273"/>
        <a:stretch>
          <a:fillRect/>
        </a:stretch>
      </xdr:blipFill>
      <xdr:spPr>
        <a:xfrm>
          <a:off x="142875" y="268252575"/>
          <a:ext cx="800100" cy="800100"/>
        </a:xfrm>
        <a:prstGeom prst="rect">
          <a:avLst/>
        </a:prstGeom>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148" name="Имя " descr="Descr ">
          <a:extLst>
            <a:ext uri="{FF2B5EF4-FFF2-40B4-BE49-F238E27FC236}">
              <a16:creationId xmlns:a16="http://schemas.microsoft.com/office/drawing/2014/main" id="{00000000-0008-0000-0100-00007C040000}"/>
            </a:ext>
          </a:extLst>
        </xdr:cNvPr>
        <xdr:cNvPicPr>
          <a:picLocks noChangeAspect="1"/>
        </xdr:cNvPicPr>
      </xdr:nvPicPr>
      <xdr:blipFill>
        <a:blip xmlns:r="http://schemas.openxmlformats.org/officeDocument/2006/relationships" r:embed="rId274"/>
        <a:stretch>
          <a:fillRect/>
        </a:stretch>
      </xdr:blipFill>
      <xdr:spPr>
        <a:xfrm>
          <a:off x="142875" y="269109825"/>
          <a:ext cx="80010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1149" name="Имя " descr="Descr ">
          <a:extLst>
            <a:ext uri="{FF2B5EF4-FFF2-40B4-BE49-F238E27FC236}">
              <a16:creationId xmlns:a16="http://schemas.microsoft.com/office/drawing/2014/main" id="{00000000-0008-0000-0100-00007D040000}"/>
            </a:ext>
          </a:extLst>
        </xdr:cNvPr>
        <xdr:cNvPicPr>
          <a:picLocks noChangeAspect="1"/>
        </xdr:cNvPicPr>
      </xdr:nvPicPr>
      <xdr:blipFill>
        <a:blip xmlns:r="http://schemas.openxmlformats.org/officeDocument/2006/relationships" r:embed="rId275"/>
        <a:stretch>
          <a:fillRect/>
        </a:stretch>
      </xdr:blipFill>
      <xdr:spPr>
        <a:xfrm>
          <a:off x="142875" y="269967075"/>
          <a:ext cx="80010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150" name="Имя " descr="Descr ">
          <a:extLst>
            <a:ext uri="{FF2B5EF4-FFF2-40B4-BE49-F238E27FC236}">
              <a16:creationId xmlns:a16="http://schemas.microsoft.com/office/drawing/2014/main" id="{00000000-0008-0000-0100-00007E040000}"/>
            </a:ext>
          </a:extLst>
        </xdr:cNvPr>
        <xdr:cNvPicPr>
          <a:picLocks noChangeAspect="1"/>
        </xdr:cNvPicPr>
      </xdr:nvPicPr>
      <xdr:blipFill>
        <a:blip xmlns:r="http://schemas.openxmlformats.org/officeDocument/2006/relationships" r:embed="rId276"/>
        <a:stretch>
          <a:fillRect/>
        </a:stretch>
      </xdr:blipFill>
      <xdr:spPr>
        <a:xfrm>
          <a:off x="142875" y="270824325"/>
          <a:ext cx="80010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151" name="Имя " descr="Descr ">
          <a:extLst>
            <a:ext uri="{FF2B5EF4-FFF2-40B4-BE49-F238E27FC236}">
              <a16:creationId xmlns:a16="http://schemas.microsoft.com/office/drawing/2014/main" id="{00000000-0008-0000-0100-00007F040000}"/>
            </a:ext>
          </a:extLst>
        </xdr:cNvPr>
        <xdr:cNvPicPr>
          <a:picLocks noChangeAspect="1"/>
        </xdr:cNvPicPr>
      </xdr:nvPicPr>
      <xdr:blipFill>
        <a:blip xmlns:r="http://schemas.openxmlformats.org/officeDocument/2006/relationships" r:embed="rId277"/>
        <a:stretch>
          <a:fillRect/>
        </a:stretch>
      </xdr:blipFill>
      <xdr:spPr>
        <a:xfrm>
          <a:off x="142875" y="271681575"/>
          <a:ext cx="800100" cy="800100"/>
        </a:xfrm>
        <a:prstGeom prst="rect">
          <a:avLst/>
        </a:prstGeom>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1152" name="Имя " descr="Descr ">
          <a:extLst>
            <a:ext uri="{FF2B5EF4-FFF2-40B4-BE49-F238E27FC236}">
              <a16:creationId xmlns:a16="http://schemas.microsoft.com/office/drawing/2014/main" id="{00000000-0008-0000-0100-000080040000}"/>
            </a:ext>
          </a:extLst>
        </xdr:cNvPr>
        <xdr:cNvPicPr>
          <a:picLocks noChangeAspect="1"/>
        </xdr:cNvPicPr>
      </xdr:nvPicPr>
      <xdr:blipFill>
        <a:blip xmlns:r="http://schemas.openxmlformats.org/officeDocument/2006/relationships" r:embed="rId278"/>
        <a:stretch>
          <a:fillRect/>
        </a:stretch>
      </xdr:blipFill>
      <xdr:spPr>
        <a:xfrm>
          <a:off x="142875" y="272538825"/>
          <a:ext cx="800100" cy="800100"/>
        </a:xfrm>
        <a:prstGeom prst="rect">
          <a:avLst/>
        </a:prstGeom>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153" name="Имя " descr="Descr ">
          <a:extLst>
            <a:ext uri="{FF2B5EF4-FFF2-40B4-BE49-F238E27FC236}">
              <a16:creationId xmlns:a16="http://schemas.microsoft.com/office/drawing/2014/main" id="{00000000-0008-0000-0100-000081040000}"/>
            </a:ext>
          </a:extLst>
        </xdr:cNvPr>
        <xdr:cNvPicPr>
          <a:picLocks noChangeAspect="1"/>
        </xdr:cNvPicPr>
      </xdr:nvPicPr>
      <xdr:blipFill>
        <a:blip xmlns:r="http://schemas.openxmlformats.org/officeDocument/2006/relationships" r:embed="rId279"/>
        <a:stretch>
          <a:fillRect/>
        </a:stretch>
      </xdr:blipFill>
      <xdr:spPr>
        <a:xfrm>
          <a:off x="142875" y="273396075"/>
          <a:ext cx="800100" cy="800100"/>
        </a:xfrm>
        <a:prstGeom prst="rect">
          <a:avLst/>
        </a:prstGeom>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1154" name="Имя " descr="Descr ">
          <a:extLst>
            <a:ext uri="{FF2B5EF4-FFF2-40B4-BE49-F238E27FC236}">
              <a16:creationId xmlns:a16="http://schemas.microsoft.com/office/drawing/2014/main" id="{00000000-0008-0000-0100-000082040000}"/>
            </a:ext>
          </a:extLst>
        </xdr:cNvPr>
        <xdr:cNvPicPr>
          <a:picLocks noChangeAspect="1"/>
        </xdr:cNvPicPr>
      </xdr:nvPicPr>
      <xdr:blipFill>
        <a:blip xmlns:r="http://schemas.openxmlformats.org/officeDocument/2006/relationships" r:embed="rId280"/>
        <a:stretch>
          <a:fillRect/>
        </a:stretch>
      </xdr:blipFill>
      <xdr:spPr>
        <a:xfrm>
          <a:off x="142875" y="274253325"/>
          <a:ext cx="800100" cy="800100"/>
        </a:xfrm>
        <a:prstGeom prst="rect">
          <a:avLst/>
        </a:prstGeom>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1155" name="Имя " descr="Descr ">
          <a:extLst>
            <a:ext uri="{FF2B5EF4-FFF2-40B4-BE49-F238E27FC236}">
              <a16:creationId xmlns:a16="http://schemas.microsoft.com/office/drawing/2014/main" id="{00000000-0008-0000-0100-000083040000}"/>
            </a:ext>
          </a:extLst>
        </xdr:cNvPr>
        <xdr:cNvPicPr>
          <a:picLocks noChangeAspect="1"/>
        </xdr:cNvPicPr>
      </xdr:nvPicPr>
      <xdr:blipFill>
        <a:blip xmlns:r="http://schemas.openxmlformats.org/officeDocument/2006/relationships" r:embed="rId281"/>
        <a:stretch>
          <a:fillRect/>
        </a:stretch>
      </xdr:blipFill>
      <xdr:spPr>
        <a:xfrm>
          <a:off x="142875" y="275110575"/>
          <a:ext cx="800100" cy="800100"/>
        </a:xfrm>
        <a:prstGeom prst="rect">
          <a:avLst/>
        </a:prstGeom>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1156" name="Имя " descr="Descr ">
          <a:extLst>
            <a:ext uri="{FF2B5EF4-FFF2-40B4-BE49-F238E27FC236}">
              <a16:creationId xmlns:a16="http://schemas.microsoft.com/office/drawing/2014/main" id="{00000000-0008-0000-0100-000084040000}"/>
            </a:ext>
          </a:extLst>
        </xdr:cNvPr>
        <xdr:cNvPicPr>
          <a:picLocks noChangeAspect="1"/>
        </xdr:cNvPicPr>
      </xdr:nvPicPr>
      <xdr:blipFill>
        <a:blip xmlns:r="http://schemas.openxmlformats.org/officeDocument/2006/relationships" r:embed="rId282"/>
        <a:stretch>
          <a:fillRect/>
        </a:stretch>
      </xdr:blipFill>
      <xdr:spPr>
        <a:xfrm>
          <a:off x="142875" y="275967825"/>
          <a:ext cx="800100" cy="800100"/>
        </a:xfrm>
        <a:prstGeom prst="rect">
          <a:avLst/>
        </a:prstGeom>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1157" name="Имя " descr="Descr ">
          <a:extLst>
            <a:ext uri="{FF2B5EF4-FFF2-40B4-BE49-F238E27FC236}">
              <a16:creationId xmlns:a16="http://schemas.microsoft.com/office/drawing/2014/main" id="{00000000-0008-0000-0100-000085040000}"/>
            </a:ext>
          </a:extLst>
        </xdr:cNvPr>
        <xdr:cNvPicPr>
          <a:picLocks noChangeAspect="1"/>
        </xdr:cNvPicPr>
      </xdr:nvPicPr>
      <xdr:blipFill>
        <a:blip xmlns:r="http://schemas.openxmlformats.org/officeDocument/2006/relationships" r:embed="rId283"/>
        <a:stretch>
          <a:fillRect/>
        </a:stretch>
      </xdr:blipFill>
      <xdr:spPr>
        <a:xfrm>
          <a:off x="142875" y="276825075"/>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1158" name="Имя " descr="Descr ">
          <a:extLst>
            <a:ext uri="{FF2B5EF4-FFF2-40B4-BE49-F238E27FC236}">
              <a16:creationId xmlns:a16="http://schemas.microsoft.com/office/drawing/2014/main" id="{00000000-0008-0000-0100-000086040000}"/>
            </a:ext>
          </a:extLst>
        </xdr:cNvPr>
        <xdr:cNvPicPr>
          <a:picLocks noChangeAspect="1"/>
        </xdr:cNvPicPr>
      </xdr:nvPicPr>
      <xdr:blipFill>
        <a:blip xmlns:r="http://schemas.openxmlformats.org/officeDocument/2006/relationships" r:embed="rId284"/>
        <a:stretch>
          <a:fillRect/>
        </a:stretch>
      </xdr:blipFill>
      <xdr:spPr>
        <a:xfrm>
          <a:off x="142875" y="277682325"/>
          <a:ext cx="800100" cy="800100"/>
        </a:xfrm>
        <a:prstGeom prst="rect">
          <a:avLst/>
        </a:prstGeom>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1159" name="Имя " descr="Descr ">
          <a:extLst>
            <a:ext uri="{FF2B5EF4-FFF2-40B4-BE49-F238E27FC236}">
              <a16:creationId xmlns:a16="http://schemas.microsoft.com/office/drawing/2014/main" id="{00000000-0008-0000-0100-000087040000}"/>
            </a:ext>
          </a:extLst>
        </xdr:cNvPr>
        <xdr:cNvPicPr>
          <a:picLocks noChangeAspect="1"/>
        </xdr:cNvPicPr>
      </xdr:nvPicPr>
      <xdr:blipFill>
        <a:blip xmlns:r="http://schemas.openxmlformats.org/officeDocument/2006/relationships" r:embed="rId285"/>
        <a:stretch>
          <a:fillRect/>
        </a:stretch>
      </xdr:blipFill>
      <xdr:spPr>
        <a:xfrm>
          <a:off x="142875" y="278539575"/>
          <a:ext cx="800100" cy="800100"/>
        </a:xfrm>
        <a:prstGeom prst="rect">
          <a:avLst/>
        </a:prstGeom>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1160" name="Имя " descr="Descr ">
          <a:extLst>
            <a:ext uri="{FF2B5EF4-FFF2-40B4-BE49-F238E27FC236}">
              <a16:creationId xmlns:a16="http://schemas.microsoft.com/office/drawing/2014/main" id="{00000000-0008-0000-0100-000088040000}"/>
            </a:ext>
          </a:extLst>
        </xdr:cNvPr>
        <xdr:cNvPicPr>
          <a:picLocks noChangeAspect="1"/>
        </xdr:cNvPicPr>
      </xdr:nvPicPr>
      <xdr:blipFill>
        <a:blip xmlns:r="http://schemas.openxmlformats.org/officeDocument/2006/relationships" r:embed="rId286"/>
        <a:stretch>
          <a:fillRect/>
        </a:stretch>
      </xdr:blipFill>
      <xdr:spPr>
        <a:xfrm>
          <a:off x="142875" y="279396825"/>
          <a:ext cx="800100" cy="800100"/>
        </a:xfrm>
        <a:prstGeom prst="rect">
          <a:avLst/>
        </a:prstGeom>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1161" name="Имя " descr="Descr ">
          <a:extLst>
            <a:ext uri="{FF2B5EF4-FFF2-40B4-BE49-F238E27FC236}">
              <a16:creationId xmlns:a16="http://schemas.microsoft.com/office/drawing/2014/main" id="{00000000-0008-0000-0100-000089040000}"/>
            </a:ext>
          </a:extLst>
        </xdr:cNvPr>
        <xdr:cNvPicPr>
          <a:picLocks noChangeAspect="1"/>
        </xdr:cNvPicPr>
      </xdr:nvPicPr>
      <xdr:blipFill>
        <a:blip xmlns:r="http://schemas.openxmlformats.org/officeDocument/2006/relationships" r:embed="rId287"/>
        <a:stretch>
          <a:fillRect/>
        </a:stretch>
      </xdr:blipFill>
      <xdr:spPr>
        <a:xfrm>
          <a:off x="142875" y="280254075"/>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1162" name="Имя " descr="Descr ">
          <a:extLst>
            <a:ext uri="{FF2B5EF4-FFF2-40B4-BE49-F238E27FC236}">
              <a16:creationId xmlns:a16="http://schemas.microsoft.com/office/drawing/2014/main" id="{00000000-0008-0000-0100-00008A040000}"/>
            </a:ext>
          </a:extLst>
        </xdr:cNvPr>
        <xdr:cNvPicPr>
          <a:picLocks noChangeAspect="1"/>
        </xdr:cNvPicPr>
      </xdr:nvPicPr>
      <xdr:blipFill>
        <a:blip xmlns:r="http://schemas.openxmlformats.org/officeDocument/2006/relationships" r:embed="rId288"/>
        <a:stretch>
          <a:fillRect/>
        </a:stretch>
      </xdr:blipFill>
      <xdr:spPr>
        <a:xfrm>
          <a:off x="142875" y="281311350"/>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1163" name="Имя " descr="Descr ">
          <a:extLst>
            <a:ext uri="{FF2B5EF4-FFF2-40B4-BE49-F238E27FC236}">
              <a16:creationId xmlns:a16="http://schemas.microsoft.com/office/drawing/2014/main" id="{00000000-0008-0000-0100-00008B040000}"/>
            </a:ext>
          </a:extLst>
        </xdr:cNvPr>
        <xdr:cNvPicPr>
          <a:picLocks noChangeAspect="1"/>
        </xdr:cNvPicPr>
      </xdr:nvPicPr>
      <xdr:blipFill>
        <a:blip xmlns:r="http://schemas.openxmlformats.org/officeDocument/2006/relationships" r:embed="rId289"/>
        <a:stretch>
          <a:fillRect/>
        </a:stretch>
      </xdr:blipFill>
      <xdr:spPr>
        <a:xfrm>
          <a:off x="142875" y="282168600"/>
          <a:ext cx="800100" cy="800100"/>
        </a:xfrm>
        <a:prstGeom prst="rect">
          <a:avLst/>
        </a:prstGeom>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1164" name="Имя " descr="Descr ">
          <a:extLst>
            <a:ext uri="{FF2B5EF4-FFF2-40B4-BE49-F238E27FC236}">
              <a16:creationId xmlns:a16="http://schemas.microsoft.com/office/drawing/2014/main" id="{00000000-0008-0000-0100-00008C040000}"/>
            </a:ext>
          </a:extLst>
        </xdr:cNvPr>
        <xdr:cNvPicPr>
          <a:picLocks noChangeAspect="1"/>
        </xdr:cNvPicPr>
      </xdr:nvPicPr>
      <xdr:blipFill>
        <a:blip xmlns:r="http://schemas.openxmlformats.org/officeDocument/2006/relationships" r:embed="rId290"/>
        <a:stretch>
          <a:fillRect/>
        </a:stretch>
      </xdr:blipFill>
      <xdr:spPr>
        <a:xfrm>
          <a:off x="142875" y="283025850"/>
          <a:ext cx="800100" cy="800100"/>
        </a:xfrm>
        <a:prstGeom prst="rect">
          <a:avLst/>
        </a:prstGeom>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1165" name="Имя " descr="Descr ">
          <a:extLst>
            <a:ext uri="{FF2B5EF4-FFF2-40B4-BE49-F238E27FC236}">
              <a16:creationId xmlns:a16="http://schemas.microsoft.com/office/drawing/2014/main" id="{00000000-0008-0000-0100-00008D040000}"/>
            </a:ext>
          </a:extLst>
        </xdr:cNvPr>
        <xdr:cNvPicPr>
          <a:picLocks noChangeAspect="1"/>
        </xdr:cNvPicPr>
      </xdr:nvPicPr>
      <xdr:blipFill>
        <a:blip xmlns:r="http://schemas.openxmlformats.org/officeDocument/2006/relationships" r:embed="rId291"/>
        <a:stretch>
          <a:fillRect/>
        </a:stretch>
      </xdr:blipFill>
      <xdr:spPr>
        <a:xfrm>
          <a:off x="142875" y="283883100"/>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1166" name="Имя " descr="Descr ">
          <a:extLst>
            <a:ext uri="{FF2B5EF4-FFF2-40B4-BE49-F238E27FC236}">
              <a16:creationId xmlns:a16="http://schemas.microsoft.com/office/drawing/2014/main" id="{00000000-0008-0000-0100-00008E040000}"/>
            </a:ext>
          </a:extLst>
        </xdr:cNvPr>
        <xdr:cNvPicPr>
          <a:picLocks noChangeAspect="1"/>
        </xdr:cNvPicPr>
      </xdr:nvPicPr>
      <xdr:blipFill>
        <a:blip xmlns:r="http://schemas.openxmlformats.org/officeDocument/2006/relationships" r:embed="rId292"/>
        <a:stretch>
          <a:fillRect/>
        </a:stretch>
      </xdr:blipFill>
      <xdr:spPr>
        <a:xfrm>
          <a:off x="142875" y="284740350"/>
          <a:ext cx="800100" cy="800100"/>
        </a:xfrm>
        <a:prstGeom prst="rect">
          <a:avLst/>
        </a:prstGeom>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1167" name="Имя " descr="Descr ">
          <a:extLst>
            <a:ext uri="{FF2B5EF4-FFF2-40B4-BE49-F238E27FC236}">
              <a16:creationId xmlns:a16="http://schemas.microsoft.com/office/drawing/2014/main" id="{00000000-0008-0000-0100-00008F040000}"/>
            </a:ext>
          </a:extLst>
        </xdr:cNvPr>
        <xdr:cNvPicPr>
          <a:picLocks noChangeAspect="1"/>
        </xdr:cNvPicPr>
      </xdr:nvPicPr>
      <xdr:blipFill>
        <a:blip xmlns:r="http://schemas.openxmlformats.org/officeDocument/2006/relationships" r:embed="rId293"/>
        <a:stretch>
          <a:fillRect/>
        </a:stretch>
      </xdr:blipFill>
      <xdr:spPr>
        <a:xfrm>
          <a:off x="142875" y="285597600"/>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1168" name="Имя " descr="Descr ">
          <a:extLst>
            <a:ext uri="{FF2B5EF4-FFF2-40B4-BE49-F238E27FC236}">
              <a16:creationId xmlns:a16="http://schemas.microsoft.com/office/drawing/2014/main" id="{00000000-0008-0000-0100-000090040000}"/>
            </a:ext>
          </a:extLst>
        </xdr:cNvPr>
        <xdr:cNvPicPr>
          <a:picLocks noChangeAspect="1"/>
        </xdr:cNvPicPr>
      </xdr:nvPicPr>
      <xdr:blipFill>
        <a:blip xmlns:r="http://schemas.openxmlformats.org/officeDocument/2006/relationships" r:embed="rId294"/>
        <a:stretch>
          <a:fillRect/>
        </a:stretch>
      </xdr:blipFill>
      <xdr:spPr>
        <a:xfrm>
          <a:off x="142875" y="286454850"/>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1169" name="Имя " descr="Descr ">
          <a:extLst>
            <a:ext uri="{FF2B5EF4-FFF2-40B4-BE49-F238E27FC236}">
              <a16:creationId xmlns:a16="http://schemas.microsoft.com/office/drawing/2014/main" id="{00000000-0008-0000-0100-000091040000}"/>
            </a:ext>
          </a:extLst>
        </xdr:cNvPr>
        <xdr:cNvPicPr>
          <a:picLocks noChangeAspect="1"/>
        </xdr:cNvPicPr>
      </xdr:nvPicPr>
      <xdr:blipFill>
        <a:blip xmlns:r="http://schemas.openxmlformats.org/officeDocument/2006/relationships" r:embed="rId295"/>
        <a:stretch>
          <a:fillRect/>
        </a:stretch>
      </xdr:blipFill>
      <xdr:spPr>
        <a:xfrm>
          <a:off x="142875" y="287312100"/>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1170" name="Имя " descr="Descr ">
          <a:extLst>
            <a:ext uri="{FF2B5EF4-FFF2-40B4-BE49-F238E27FC236}">
              <a16:creationId xmlns:a16="http://schemas.microsoft.com/office/drawing/2014/main" id="{00000000-0008-0000-0100-000092040000}"/>
            </a:ext>
          </a:extLst>
        </xdr:cNvPr>
        <xdr:cNvPicPr>
          <a:picLocks noChangeAspect="1"/>
        </xdr:cNvPicPr>
      </xdr:nvPicPr>
      <xdr:blipFill>
        <a:blip xmlns:r="http://schemas.openxmlformats.org/officeDocument/2006/relationships" r:embed="rId296"/>
        <a:stretch>
          <a:fillRect/>
        </a:stretch>
      </xdr:blipFill>
      <xdr:spPr>
        <a:xfrm>
          <a:off x="142875" y="288169350"/>
          <a:ext cx="800100" cy="800100"/>
        </a:xfrm>
        <a:prstGeom prst="rect">
          <a:avLst/>
        </a:prstGeom>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1171" name="Имя " descr="Descr ">
          <a:extLst>
            <a:ext uri="{FF2B5EF4-FFF2-40B4-BE49-F238E27FC236}">
              <a16:creationId xmlns:a16="http://schemas.microsoft.com/office/drawing/2014/main" id="{00000000-0008-0000-0100-000093040000}"/>
            </a:ext>
          </a:extLst>
        </xdr:cNvPr>
        <xdr:cNvPicPr>
          <a:picLocks noChangeAspect="1"/>
        </xdr:cNvPicPr>
      </xdr:nvPicPr>
      <xdr:blipFill>
        <a:blip xmlns:r="http://schemas.openxmlformats.org/officeDocument/2006/relationships" r:embed="rId297"/>
        <a:stretch>
          <a:fillRect/>
        </a:stretch>
      </xdr:blipFill>
      <xdr:spPr>
        <a:xfrm>
          <a:off x="142875" y="289026600"/>
          <a:ext cx="800100" cy="800100"/>
        </a:xfrm>
        <a:prstGeom prst="rect">
          <a:avLst/>
        </a:prstGeom>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1172" name="Имя " descr="Descr ">
          <a:extLst>
            <a:ext uri="{FF2B5EF4-FFF2-40B4-BE49-F238E27FC236}">
              <a16:creationId xmlns:a16="http://schemas.microsoft.com/office/drawing/2014/main" id="{00000000-0008-0000-0100-000094040000}"/>
            </a:ext>
          </a:extLst>
        </xdr:cNvPr>
        <xdr:cNvPicPr>
          <a:picLocks noChangeAspect="1"/>
        </xdr:cNvPicPr>
      </xdr:nvPicPr>
      <xdr:blipFill>
        <a:blip xmlns:r="http://schemas.openxmlformats.org/officeDocument/2006/relationships" r:embed="rId298"/>
        <a:stretch>
          <a:fillRect/>
        </a:stretch>
      </xdr:blipFill>
      <xdr:spPr>
        <a:xfrm>
          <a:off x="142875" y="289883850"/>
          <a:ext cx="800100" cy="800100"/>
        </a:xfrm>
        <a:prstGeom prst="rect">
          <a:avLst/>
        </a:prstGeom>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1173" name="Имя " descr="Descr ">
          <a:extLst>
            <a:ext uri="{FF2B5EF4-FFF2-40B4-BE49-F238E27FC236}">
              <a16:creationId xmlns:a16="http://schemas.microsoft.com/office/drawing/2014/main" id="{00000000-0008-0000-0100-000095040000}"/>
            </a:ext>
          </a:extLst>
        </xdr:cNvPr>
        <xdr:cNvPicPr>
          <a:picLocks noChangeAspect="1"/>
        </xdr:cNvPicPr>
      </xdr:nvPicPr>
      <xdr:blipFill>
        <a:blip xmlns:r="http://schemas.openxmlformats.org/officeDocument/2006/relationships" r:embed="rId299"/>
        <a:stretch>
          <a:fillRect/>
        </a:stretch>
      </xdr:blipFill>
      <xdr:spPr>
        <a:xfrm>
          <a:off x="142875" y="290741100"/>
          <a:ext cx="800100" cy="800100"/>
        </a:xfrm>
        <a:prstGeom prst="rect">
          <a:avLst/>
        </a:prstGeom>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1174" name="Имя " descr="Descr ">
          <a:extLst>
            <a:ext uri="{FF2B5EF4-FFF2-40B4-BE49-F238E27FC236}">
              <a16:creationId xmlns:a16="http://schemas.microsoft.com/office/drawing/2014/main" id="{00000000-0008-0000-0100-000096040000}"/>
            </a:ext>
          </a:extLst>
        </xdr:cNvPr>
        <xdr:cNvPicPr>
          <a:picLocks noChangeAspect="1"/>
        </xdr:cNvPicPr>
      </xdr:nvPicPr>
      <xdr:blipFill>
        <a:blip xmlns:r="http://schemas.openxmlformats.org/officeDocument/2006/relationships" r:embed="rId300"/>
        <a:stretch>
          <a:fillRect/>
        </a:stretch>
      </xdr:blipFill>
      <xdr:spPr>
        <a:xfrm>
          <a:off x="142875" y="291598350"/>
          <a:ext cx="800100" cy="800100"/>
        </a:xfrm>
        <a:prstGeom prst="rect">
          <a:avLst/>
        </a:prstGeom>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1175" name="Имя " descr="Descr ">
          <a:extLst>
            <a:ext uri="{FF2B5EF4-FFF2-40B4-BE49-F238E27FC236}">
              <a16:creationId xmlns:a16="http://schemas.microsoft.com/office/drawing/2014/main" id="{00000000-0008-0000-0100-000097040000}"/>
            </a:ext>
          </a:extLst>
        </xdr:cNvPr>
        <xdr:cNvPicPr>
          <a:picLocks noChangeAspect="1"/>
        </xdr:cNvPicPr>
      </xdr:nvPicPr>
      <xdr:blipFill>
        <a:blip xmlns:r="http://schemas.openxmlformats.org/officeDocument/2006/relationships" r:embed="rId301"/>
        <a:stretch>
          <a:fillRect/>
        </a:stretch>
      </xdr:blipFill>
      <xdr:spPr>
        <a:xfrm>
          <a:off x="142875" y="292455600"/>
          <a:ext cx="800100" cy="800100"/>
        </a:xfrm>
        <a:prstGeom prst="rect">
          <a:avLst/>
        </a:prstGeom>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1176" name="Имя " descr="Descr ">
          <a:extLst>
            <a:ext uri="{FF2B5EF4-FFF2-40B4-BE49-F238E27FC236}">
              <a16:creationId xmlns:a16="http://schemas.microsoft.com/office/drawing/2014/main" id="{00000000-0008-0000-0100-000098040000}"/>
            </a:ext>
          </a:extLst>
        </xdr:cNvPr>
        <xdr:cNvPicPr>
          <a:picLocks noChangeAspect="1"/>
        </xdr:cNvPicPr>
      </xdr:nvPicPr>
      <xdr:blipFill>
        <a:blip xmlns:r="http://schemas.openxmlformats.org/officeDocument/2006/relationships" r:embed="rId302"/>
        <a:stretch>
          <a:fillRect/>
        </a:stretch>
      </xdr:blipFill>
      <xdr:spPr>
        <a:xfrm>
          <a:off x="142875" y="293312850"/>
          <a:ext cx="800100" cy="800100"/>
        </a:xfrm>
        <a:prstGeom prst="rect">
          <a:avLst/>
        </a:prstGeom>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177" name="Имя " descr="Descr ">
          <a:extLst>
            <a:ext uri="{FF2B5EF4-FFF2-40B4-BE49-F238E27FC236}">
              <a16:creationId xmlns:a16="http://schemas.microsoft.com/office/drawing/2014/main" id="{00000000-0008-0000-0100-000099040000}"/>
            </a:ext>
          </a:extLst>
        </xdr:cNvPr>
        <xdr:cNvPicPr>
          <a:picLocks noChangeAspect="1"/>
        </xdr:cNvPicPr>
      </xdr:nvPicPr>
      <xdr:blipFill>
        <a:blip xmlns:r="http://schemas.openxmlformats.org/officeDocument/2006/relationships" r:embed="rId303"/>
        <a:stretch>
          <a:fillRect/>
        </a:stretch>
      </xdr:blipFill>
      <xdr:spPr>
        <a:xfrm>
          <a:off x="142875" y="294170100"/>
          <a:ext cx="800100" cy="800100"/>
        </a:xfrm>
        <a:prstGeom prst="rect">
          <a:avLst/>
        </a:prstGeom>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1178" name="Имя " descr="Descr ">
          <a:extLst>
            <a:ext uri="{FF2B5EF4-FFF2-40B4-BE49-F238E27FC236}">
              <a16:creationId xmlns:a16="http://schemas.microsoft.com/office/drawing/2014/main" id="{00000000-0008-0000-0100-00009A040000}"/>
            </a:ext>
          </a:extLst>
        </xdr:cNvPr>
        <xdr:cNvPicPr>
          <a:picLocks noChangeAspect="1"/>
        </xdr:cNvPicPr>
      </xdr:nvPicPr>
      <xdr:blipFill>
        <a:blip xmlns:r="http://schemas.openxmlformats.org/officeDocument/2006/relationships" r:embed="rId304"/>
        <a:stretch>
          <a:fillRect/>
        </a:stretch>
      </xdr:blipFill>
      <xdr:spPr>
        <a:xfrm>
          <a:off x="142875" y="295027350"/>
          <a:ext cx="800100" cy="800100"/>
        </a:xfrm>
        <a:prstGeom prst="rect">
          <a:avLst/>
        </a:prstGeom>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1179" name="Имя " descr="Descr ">
          <a:extLst>
            <a:ext uri="{FF2B5EF4-FFF2-40B4-BE49-F238E27FC236}">
              <a16:creationId xmlns:a16="http://schemas.microsoft.com/office/drawing/2014/main" id="{00000000-0008-0000-0100-00009B040000}"/>
            </a:ext>
          </a:extLst>
        </xdr:cNvPr>
        <xdr:cNvPicPr>
          <a:picLocks noChangeAspect="1"/>
        </xdr:cNvPicPr>
      </xdr:nvPicPr>
      <xdr:blipFill>
        <a:blip xmlns:r="http://schemas.openxmlformats.org/officeDocument/2006/relationships" r:embed="rId305"/>
        <a:stretch>
          <a:fillRect/>
        </a:stretch>
      </xdr:blipFill>
      <xdr:spPr>
        <a:xfrm>
          <a:off x="142875" y="295884600"/>
          <a:ext cx="800100" cy="800100"/>
        </a:xfrm>
        <a:prstGeom prst="rect">
          <a:avLst/>
        </a:prstGeom>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1180" name="Имя " descr="Descr ">
          <a:extLst>
            <a:ext uri="{FF2B5EF4-FFF2-40B4-BE49-F238E27FC236}">
              <a16:creationId xmlns:a16="http://schemas.microsoft.com/office/drawing/2014/main" id="{00000000-0008-0000-0100-00009C040000}"/>
            </a:ext>
          </a:extLst>
        </xdr:cNvPr>
        <xdr:cNvPicPr>
          <a:picLocks noChangeAspect="1"/>
        </xdr:cNvPicPr>
      </xdr:nvPicPr>
      <xdr:blipFill>
        <a:blip xmlns:r="http://schemas.openxmlformats.org/officeDocument/2006/relationships" r:embed="rId306"/>
        <a:stretch>
          <a:fillRect/>
        </a:stretch>
      </xdr:blipFill>
      <xdr:spPr>
        <a:xfrm>
          <a:off x="142875" y="296741850"/>
          <a:ext cx="800100" cy="800100"/>
        </a:xfrm>
        <a:prstGeom prst="rect">
          <a:avLst/>
        </a:prstGeom>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1181" name="Имя " descr="Descr ">
          <a:extLst>
            <a:ext uri="{FF2B5EF4-FFF2-40B4-BE49-F238E27FC236}">
              <a16:creationId xmlns:a16="http://schemas.microsoft.com/office/drawing/2014/main" id="{00000000-0008-0000-0100-00009D040000}"/>
            </a:ext>
          </a:extLst>
        </xdr:cNvPr>
        <xdr:cNvPicPr>
          <a:picLocks noChangeAspect="1"/>
        </xdr:cNvPicPr>
      </xdr:nvPicPr>
      <xdr:blipFill>
        <a:blip xmlns:r="http://schemas.openxmlformats.org/officeDocument/2006/relationships" r:embed="rId307"/>
        <a:stretch>
          <a:fillRect/>
        </a:stretch>
      </xdr:blipFill>
      <xdr:spPr>
        <a:xfrm>
          <a:off x="142875" y="297599100"/>
          <a:ext cx="800100" cy="800100"/>
        </a:xfrm>
        <a:prstGeom prst="rect">
          <a:avLst/>
        </a:prstGeom>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1182" name="Имя " descr="Descr ">
          <a:extLst>
            <a:ext uri="{FF2B5EF4-FFF2-40B4-BE49-F238E27FC236}">
              <a16:creationId xmlns:a16="http://schemas.microsoft.com/office/drawing/2014/main" id="{00000000-0008-0000-0100-00009E040000}"/>
            </a:ext>
          </a:extLst>
        </xdr:cNvPr>
        <xdr:cNvPicPr>
          <a:picLocks noChangeAspect="1"/>
        </xdr:cNvPicPr>
      </xdr:nvPicPr>
      <xdr:blipFill>
        <a:blip xmlns:r="http://schemas.openxmlformats.org/officeDocument/2006/relationships" r:embed="rId308"/>
        <a:stretch>
          <a:fillRect/>
        </a:stretch>
      </xdr:blipFill>
      <xdr:spPr>
        <a:xfrm>
          <a:off x="142875" y="298456350"/>
          <a:ext cx="800100" cy="800100"/>
        </a:xfrm>
        <a:prstGeom prst="rect">
          <a:avLst/>
        </a:prstGeom>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183" name="Имя " descr="Descr ">
          <a:extLst>
            <a:ext uri="{FF2B5EF4-FFF2-40B4-BE49-F238E27FC236}">
              <a16:creationId xmlns:a16="http://schemas.microsoft.com/office/drawing/2014/main" id="{00000000-0008-0000-0100-00009F040000}"/>
            </a:ext>
          </a:extLst>
        </xdr:cNvPr>
        <xdr:cNvPicPr>
          <a:picLocks noChangeAspect="1"/>
        </xdr:cNvPicPr>
      </xdr:nvPicPr>
      <xdr:blipFill>
        <a:blip xmlns:r="http://schemas.openxmlformats.org/officeDocument/2006/relationships" r:embed="rId309"/>
        <a:stretch>
          <a:fillRect/>
        </a:stretch>
      </xdr:blipFill>
      <xdr:spPr>
        <a:xfrm>
          <a:off x="142875" y="299313600"/>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184" name="Имя " descr="Descr ">
          <a:extLst>
            <a:ext uri="{FF2B5EF4-FFF2-40B4-BE49-F238E27FC236}">
              <a16:creationId xmlns:a16="http://schemas.microsoft.com/office/drawing/2014/main" id="{00000000-0008-0000-0100-0000A0040000}"/>
            </a:ext>
          </a:extLst>
        </xdr:cNvPr>
        <xdr:cNvPicPr>
          <a:picLocks noChangeAspect="1"/>
        </xdr:cNvPicPr>
      </xdr:nvPicPr>
      <xdr:blipFill>
        <a:blip xmlns:r="http://schemas.openxmlformats.org/officeDocument/2006/relationships" r:embed="rId310"/>
        <a:stretch>
          <a:fillRect/>
        </a:stretch>
      </xdr:blipFill>
      <xdr:spPr>
        <a:xfrm>
          <a:off x="142875" y="300170850"/>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185" name="Имя " descr="Descr ">
          <a:extLst>
            <a:ext uri="{FF2B5EF4-FFF2-40B4-BE49-F238E27FC236}">
              <a16:creationId xmlns:a16="http://schemas.microsoft.com/office/drawing/2014/main" id="{00000000-0008-0000-0100-0000A1040000}"/>
            </a:ext>
          </a:extLst>
        </xdr:cNvPr>
        <xdr:cNvPicPr>
          <a:picLocks noChangeAspect="1"/>
        </xdr:cNvPicPr>
      </xdr:nvPicPr>
      <xdr:blipFill>
        <a:blip xmlns:r="http://schemas.openxmlformats.org/officeDocument/2006/relationships" r:embed="rId311"/>
        <a:stretch>
          <a:fillRect/>
        </a:stretch>
      </xdr:blipFill>
      <xdr:spPr>
        <a:xfrm>
          <a:off x="142875" y="301028100"/>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1186" name="Имя " descr="Descr ">
          <a:extLst>
            <a:ext uri="{FF2B5EF4-FFF2-40B4-BE49-F238E27FC236}">
              <a16:creationId xmlns:a16="http://schemas.microsoft.com/office/drawing/2014/main" id="{00000000-0008-0000-0100-0000A2040000}"/>
            </a:ext>
          </a:extLst>
        </xdr:cNvPr>
        <xdr:cNvPicPr>
          <a:picLocks noChangeAspect="1"/>
        </xdr:cNvPicPr>
      </xdr:nvPicPr>
      <xdr:blipFill>
        <a:blip xmlns:r="http://schemas.openxmlformats.org/officeDocument/2006/relationships" r:embed="rId312"/>
        <a:stretch>
          <a:fillRect/>
        </a:stretch>
      </xdr:blipFill>
      <xdr:spPr>
        <a:xfrm>
          <a:off x="142875" y="301885350"/>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1187" name="Имя " descr="Descr ">
          <a:extLst>
            <a:ext uri="{FF2B5EF4-FFF2-40B4-BE49-F238E27FC236}">
              <a16:creationId xmlns:a16="http://schemas.microsoft.com/office/drawing/2014/main" id="{00000000-0008-0000-0100-0000A3040000}"/>
            </a:ext>
          </a:extLst>
        </xdr:cNvPr>
        <xdr:cNvPicPr>
          <a:picLocks noChangeAspect="1"/>
        </xdr:cNvPicPr>
      </xdr:nvPicPr>
      <xdr:blipFill>
        <a:blip xmlns:r="http://schemas.openxmlformats.org/officeDocument/2006/relationships" r:embed="rId313"/>
        <a:stretch>
          <a:fillRect/>
        </a:stretch>
      </xdr:blipFill>
      <xdr:spPr>
        <a:xfrm>
          <a:off x="142875" y="302742600"/>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188" name="Имя " descr="Descr ">
          <a:extLst>
            <a:ext uri="{FF2B5EF4-FFF2-40B4-BE49-F238E27FC236}">
              <a16:creationId xmlns:a16="http://schemas.microsoft.com/office/drawing/2014/main" id="{00000000-0008-0000-0100-0000A4040000}"/>
            </a:ext>
          </a:extLst>
        </xdr:cNvPr>
        <xdr:cNvPicPr>
          <a:picLocks noChangeAspect="1"/>
        </xdr:cNvPicPr>
      </xdr:nvPicPr>
      <xdr:blipFill>
        <a:blip xmlns:r="http://schemas.openxmlformats.org/officeDocument/2006/relationships" r:embed="rId314"/>
        <a:stretch>
          <a:fillRect/>
        </a:stretch>
      </xdr:blipFill>
      <xdr:spPr>
        <a:xfrm>
          <a:off x="142875" y="303599850"/>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189" name="Имя " descr="Descr ">
          <a:extLst>
            <a:ext uri="{FF2B5EF4-FFF2-40B4-BE49-F238E27FC236}">
              <a16:creationId xmlns:a16="http://schemas.microsoft.com/office/drawing/2014/main" id="{00000000-0008-0000-0100-0000A5040000}"/>
            </a:ext>
          </a:extLst>
        </xdr:cNvPr>
        <xdr:cNvPicPr>
          <a:picLocks noChangeAspect="1"/>
        </xdr:cNvPicPr>
      </xdr:nvPicPr>
      <xdr:blipFill>
        <a:blip xmlns:r="http://schemas.openxmlformats.org/officeDocument/2006/relationships" r:embed="rId315"/>
        <a:stretch>
          <a:fillRect/>
        </a:stretch>
      </xdr:blipFill>
      <xdr:spPr>
        <a:xfrm>
          <a:off x="142875" y="304457100"/>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1190" name="Имя " descr="Descr ">
          <a:extLst>
            <a:ext uri="{FF2B5EF4-FFF2-40B4-BE49-F238E27FC236}">
              <a16:creationId xmlns:a16="http://schemas.microsoft.com/office/drawing/2014/main" id="{00000000-0008-0000-0100-0000A6040000}"/>
            </a:ext>
          </a:extLst>
        </xdr:cNvPr>
        <xdr:cNvPicPr>
          <a:picLocks noChangeAspect="1"/>
        </xdr:cNvPicPr>
      </xdr:nvPicPr>
      <xdr:blipFill>
        <a:blip xmlns:r="http://schemas.openxmlformats.org/officeDocument/2006/relationships" r:embed="rId316"/>
        <a:stretch>
          <a:fillRect/>
        </a:stretch>
      </xdr:blipFill>
      <xdr:spPr>
        <a:xfrm>
          <a:off x="142875" y="305314350"/>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1191" name="Имя " descr="Descr ">
          <a:extLst>
            <a:ext uri="{FF2B5EF4-FFF2-40B4-BE49-F238E27FC236}">
              <a16:creationId xmlns:a16="http://schemas.microsoft.com/office/drawing/2014/main" id="{00000000-0008-0000-0100-0000A7040000}"/>
            </a:ext>
          </a:extLst>
        </xdr:cNvPr>
        <xdr:cNvPicPr>
          <a:picLocks noChangeAspect="1"/>
        </xdr:cNvPicPr>
      </xdr:nvPicPr>
      <xdr:blipFill>
        <a:blip xmlns:r="http://schemas.openxmlformats.org/officeDocument/2006/relationships" r:embed="rId317"/>
        <a:stretch>
          <a:fillRect/>
        </a:stretch>
      </xdr:blipFill>
      <xdr:spPr>
        <a:xfrm>
          <a:off x="142875" y="306171600"/>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192" name="Имя " descr="Descr ">
          <a:extLst>
            <a:ext uri="{FF2B5EF4-FFF2-40B4-BE49-F238E27FC236}">
              <a16:creationId xmlns:a16="http://schemas.microsoft.com/office/drawing/2014/main" id="{00000000-0008-0000-0100-0000A8040000}"/>
            </a:ext>
          </a:extLst>
        </xdr:cNvPr>
        <xdr:cNvPicPr>
          <a:picLocks noChangeAspect="1"/>
        </xdr:cNvPicPr>
      </xdr:nvPicPr>
      <xdr:blipFill>
        <a:blip xmlns:r="http://schemas.openxmlformats.org/officeDocument/2006/relationships" r:embed="rId318"/>
        <a:stretch>
          <a:fillRect/>
        </a:stretch>
      </xdr:blipFill>
      <xdr:spPr>
        <a:xfrm>
          <a:off x="142875" y="307028850"/>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1193" name="Имя " descr="Descr ">
          <a:extLst>
            <a:ext uri="{FF2B5EF4-FFF2-40B4-BE49-F238E27FC236}">
              <a16:creationId xmlns:a16="http://schemas.microsoft.com/office/drawing/2014/main" id="{00000000-0008-0000-0100-0000A9040000}"/>
            </a:ext>
          </a:extLst>
        </xdr:cNvPr>
        <xdr:cNvPicPr>
          <a:picLocks noChangeAspect="1"/>
        </xdr:cNvPicPr>
      </xdr:nvPicPr>
      <xdr:blipFill>
        <a:blip xmlns:r="http://schemas.openxmlformats.org/officeDocument/2006/relationships" r:embed="rId319"/>
        <a:stretch>
          <a:fillRect/>
        </a:stretch>
      </xdr:blipFill>
      <xdr:spPr>
        <a:xfrm>
          <a:off x="142875" y="307886100"/>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194" name="Имя " descr="Descr ">
          <a:extLst>
            <a:ext uri="{FF2B5EF4-FFF2-40B4-BE49-F238E27FC236}">
              <a16:creationId xmlns:a16="http://schemas.microsoft.com/office/drawing/2014/main" id="{00000000-0008-0000-0100-0000AA040000}"/>
            </a:ext>
          </a:extLst>
        </xdr:cNvPr>
        <xdr:cNvPicPr>
          <a:picLocks noChangeAspect="1"/>
        </xdr:cNvPicPr>
      </xdr:nvPicPr>
      <xdr:blipFill>
        <a:blip xmlns:r="http://schemas.openxmlformats.org/officeDocument/2006/relationships" r:embed="rId320"/>
        <a:stretch>
          <a:fillRect/>
        </a:stretch>
      </xdr:blipFill>
      <xdr:spPr>
        <a:xfrm>
          <a:off x="142875" y="308743350"/>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1195" name="Имя " descr="Descr ">
          <a:extLst>
            <a:ext uri="{FF2B5EF4-FFF2-40B4-BE49-F238E27FC236}">
              <a16:creationId xmlns:a16="http://schemas.microsoft.com/office/drawing/2014/main" id="{00000000-0008-0000-0100-0000AB040000}"/>
            </a:ext>
          </a:extLst>
        </xdr:cNvPr>
        <xdr:cNvPicPr>
          <a:picLocks noChangeAspect="1"/>
        </xdr:cNvPicPr>
      </xdr:nvPicPr>
      <xdr:blipFill>
        <a:blip xmlns:r="http://schemas.openxmlformats.org/officeDocument/2006/relationships" r:embed="rId321"/>
        <a:stretch>
          <a:fillRect/>
        </a:stretch>
      </xdr:blipFill>
      <xdr:spPr>
        <a:xfrm>
          <a:off x="142875" y="309600600"/>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1196" name="Имя " descr="Descr ">
          <a:extLst>
            <a:ext uri="{FF2B5EF4-FFF2-40B4-BE49-F238E27FC236}">
              <a16:creationId xmlns:a16="http://schemas.microsoft.com/office/drawing/2014/main" id="{00000000-0008-0000-0100-0000AC040000}"/>
            </a:ext>
          </a:extLst>
        </xdr:cNvPr>
        <xdr:cNvPicPr>
          <a:picLocks noChangeAspect="1"/>
        </xdr:cNvPicPr>
      </xdr:nvPicPr>
      <xdr:blipFill>
        <a:blip xmlns:r="http://schemas.openxmlformats.org/officeDocument/2006/relationships" r:embed="rId322"/>
        <a:stretch>
          <a:fillRect/>
        </a:stretch>
      </xdr:blipFill>
      <xdr:spPr>
        <a:xfrm>
          <a:off x="142875" y="310457850"/>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1197" name="Имя " descr="Descr ">
          <a:extLst>
            <a:ext uri="{FF2B5EF4-FFF2-40B4-BE49-F238E27FC236}">
              <a16:creationId xmlns:a16="http://schemas.microsoft.com/office/drawing/2014/main" id="{00000000-0008-0000-0100-0000AD040000}"/>
            </a:ext>
          </a:extLst>
        </xdr:cNvPr>
        <xdr:cNvPicPr>
          <a:picLocks noChangeAspect="1"/>
        </xdr:cNvPicPr>
      </xdr:nvPicPr>
      <xdr:blipFill>
        <a:blip xmlns:r="http://schemas.openxmlformats.org/officeDocument/2006/relationships" r:embed="rId323"/>
        <a:stretch>
          <a:fillRect/>
        </a:stretch>
      </xdr:blipFill>
      <xdr:spPr>
        <a:xfrm>
          <a:off x="142875" y="311315100"/>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1198" name="Имя " descr="Descr ">
          <a:extLst>
            <a:ext uri="{FF2B5EF4-FFF2-40B4-BE49-F238E27FC236}">
              <a16:creationId xmlns:a16="http://schemas.microsoft.com/office/drawing/2014/main" id="{00000000-0008-0000-0100-0000AE040000}"/>
            </a:ext>
          </a:extLst>
        </xdr:cNvPr>
        <xdr:cNvPicPr>
          <a:picLocks noChangeAspect="1"/>
        </xdr:cNvPicPr>
      </xdr:nvPicPr>
      <xdr:blipFill>
        <a:blip xmlns:r="http://schemas.openxmlformats.org/officeDocument/2006/relationships" r:embed="rId324"/>
        <a:stretch>
          <a:fillRect/>
        </a:stretch>
      </xdr:blipFill>
      <xdr:spPr>
        <a:xfrm>
          <a:off x="142875" y="312172350"/>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199" name="Имя " descr="Descr ">
          <a:extLst>
            <a:ext uri="{FF2B5EF4-FFF2-40B4-BE49-F238E27FC236}">
              <a16:creationId xmlns:a16="http://schemas.microsoft.com/office/drawing/2014/main" id="{00000000-0008-0000-0100-0000AF040000}"/>
            </a:ext>
          </a:extLst>
        </xdr:cNvPr>
        <xdr:cNvPicPr>
          <a:picLocks noChangeAspect="1"/>
        </xdr:cNvPicPr>
      </xdr:nvPicPr>
      <xdr:blipFill>
        <a:blip xmlns:r="http://schemas.openxmlformats.org/officeDocument/2006/relationships" r:embed="rId325"/>
        <a:stretch>
          <a:fillRect/>
        </a:stretch>
      </xdr:blipFill>
      <xdr:spPr>
        <a:xfrm>
          <a:off x="142875" y="313029600"/>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200" name="Имя " descr="Descr ">
          <a:extLst>
            <a:ext uri="{FF2B5EF4-FFF2-40B4-BE49-F238E27FC236}">
              <a16:creationId xmlns:a16="http://schemas.microsoft.com/office/drawing/2014/main" id="{00000000-0008-0000-0100-0000B0040000}"/>
            </a:ext>
          </a:extLst>
        </xdr:cNvPr>
        <xdr:cNvPicPr>
          <a:picLocks noChangeAspect="1"/>
        </xdr:cNvPicPr>
      </xdr:nvPicPr>
      <xdr:blipFill>
        <a:blip xmlns:r="http://schemas.openxmlformats.org/officeDocument/2006/relationships" r:embed="rId326"/>
        <a:stretch>
          <a:fillRect/>
        </a:stretch>
      </xdr:blipFill>
      <xdr:spPr>
        <a:xfrm>
          <a:off x="142875" y="313886850"/>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1201" name="Имя " descr="Descr ">
          <a:extLst>
            <a:ext uri="{FF2B5EF4-FFF2-40B4-BE49-F238E27FC236}">
              <a16:creationId xmlns:a16="http://schemas.microsoft.com/office/drawing/2014/main" id="{00000000-0008-0000-0100-0000B1040000}"/>
            </a:ext>
          </a:extLst>
        </xdr:cNvPr>
        <xdr:cNvPicPr>
          <a:picLocks noChangeAspect="1"/>
        </xdr:cNvPicPr>
      </xdr:nvPicPr>
      <xdr:blipFill>
        <a:blip xmlns:r="http://schemas.openxmlformats.org/officeDocument/2006/relationships" r:embed="rId327"/>
        <a:stretch>
          <a:fillRect/>
        </a:stretch>
      </xdr:blipFill>
      <xdr:spPr>
        <a:xfrm>
          <a:off x="142875" y="314744100"/>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202" name="Имя " descr="Descr ">
          <a:extLst>
            <a:ext uri="{FF2B5EF4-FFF2-40B4-BE49-F238E27FC236}">
              <a16:creationId xmlns:a16="http://schemas.microsoft.com/office/drawing/2014/main" id="{00000000-0008-0000-0100-0000B2040000}"/>
            </a:ext>
          </a:extLst>
        </xdr:cNvPr>
        <xdr:cNvPicPr>
          <a:picLocks noChangeAspect="1"/>
        </xdr:cNvPicPr>
      </xdr:nvPicPr>
      <xdr:blipFill>
        <a:blip xmlns:r="http://schemas.openxmlformats.org/officeDocument/2006/relationships" r:embed="rId328"/>
        <a:stretch>
          <a:fillRect/>
        </a:stretch>
      </xdr:blipFill>
      <xdr:spPr>
        <a:xfrm>
          <a:off x="142875" y="315601350"/>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1203" name="Имя " descr="Descr ">
          <a:extLst>
            <a:ext uri="{FF2B5EF4-FFF2-40B4-BE49-F238E27FC236}">
              <a16:creationId xmlns:a16="http://schemas.microsoft.com/office/drawing/2014/main" id="{00000000-0008-0000-0100-0000B3040000}"/>
            </a:ext>
          </a:extLst>
        </xdr:cNvPr>
        <xdr:cNvPicPr>
          <a:picLocks noChangeAspect="1"/>
        </xdr:cNvPicPr>
      </xdr:nvPicPr>
      <xdr:blipFill>
        <a:blip xmlns:r="http://schemas.openxmlformats.org/officeDocument/2006/relationships" r:embed="rId329"/>
        <a:stretch>
          <a:fillRect/>
        </a:stretch>
      </xdr:blipFill>
      <xdr:spPr>
        <a:xfrm>
          <a:off x="142875" y="316458600"/>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204" name="Имя " descr="Descr ">
          <a:extLst>
            <a:ext uri="{FF2B5EF4-FFF2-40B4-BE49-F238E27FC236}">
              <a16:creationId xmlns:a16="http://schemas.microsoft.com/office/drawing/2014/main" id="{00000000-0008-0000-0100-0000B4040000}"/>
            </a:ext>
          </a:extLst>
        </xdr:cNvPr>
        <xdr:cNvPicPr>
          <a:picLocks noChangeAspect="1"/>
        </xdr:cNvPicPr>
      </xdr:nvPicPr>
      <xdr:blipFill>
        <a:blip xmlns:r="http://schemas.openxmlformats.org/officeDocument/2006/relationships" r:embed="rId330"/>
        <a:stretch>
          <a:fillRect/>
        </a:stretch>
      </xdr:blipFill>
      <xdr:spPr>
        <a:xfrm>
          <a:off x="142875" y="317515875"/>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205" name="Имя " descr="Descr ">
          <a:extLst>
            <a:ext uri="{FF2B5EF4-FFF2-40B4-BE49-F238E27FC236}">
              <a16:creationId xmlns:a16="http://schemas.microsoft.com/office/drawing/2014/main" id="{00000000-0008-0000-0100-0000B5040000}"/>
            </a:ext>
          </a:extLst>
        </xdr:cNvPr>
        <xdr:cNvPicPr>
          <a:picLocks noChangeAspect="1"/>
        </xdr:cNvPicPr>
      </xdr:nvPicPr>
      <xdr:blipFill>
        <a:blip xmlns:r="http://schemas.openxmlformats.org/officeDocument/2006/relationships" r:embed="rId331"/>
        <a:stretch>
          <a:fillRect/>
        </a:stretch>
      </xdr:blipFill>
      <xdr:spPr>
        <a:xfrm>
          <a:off x="142875" y="318373125"/>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206" name="Имя " descr="Descr ">
          <a:extLst>
            <a:ext uri="{FF2B5EF4-FFF2-40B4-BE49-F238E27FC236}">
              <a16:creationId xmlns:a16="http://schemas.microsoft.com/office/drawing/2014/main" id="{00000000-0008-0000-0100-0000B6040000}"/>
            </a:ext>
          </a:extLst>
        </xdr:cNvPr>
        <xdr:cNvPicPr>
          <a:picLocks noChangeAspect="1"/>
        </xdr:cNvPicPr>
      </xdr:nvPicPr>
      <xdr:blipFill>
        <a:blip xmlns:r="http://schemas.openxmlformats.org/officeDocument/2006/relationships" r:embed="rId332"/>
        <a:stretch>
          <a:fillRect/>
        </a:stretch>
      </xdr:blipFill>
      <xdr:spPr>
        <a:xfrm>
          <a:off x="142875" y="319230375"/>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207" name="Имя " descr="Descr ">
          <a:extLst>
            <a:ext uri="{FF2B5EF4-FFF2-40B4-BE49-F238E27FC236}">
              <a16:creationId xmlns:a16="http://schemas.microsoft.com/office/drawing/2014/main" id="{00000000-0008-0000-0100-0000B7040000}"/>
            </a:ext>
          </a:extLst>
        </xdr:cNvPr>
        <xdr:cNvPicPr>
          <a:picLocks noChangeAspect="1"/>
        </xdr:cNvPicPr>
      </xdr:nvPicPr>
      <xdr:blipFill>
        <a:blip xmlns:r="http://schemas.openxmlformats.org/officeDocument/2006/relationships" r:embed="rId333"/>
        <a:stretch>
          <a:fillRect/>
        </a:stretch>
      </xdr:blipFill>
      <xdr:spPr>
        <a:xfrm>
          <a:off x="142875" y="320087625"/>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1208" name="Имя " descr="Descr ">
          <a:extLst>
            <a:ext uri="{FF2B5EF4-FFF2-40B4-BE49-F238E27FC236}">
              <a16:creationId xmlns:a16="http://schemas.microsoft.com/office/drawing/2014/main" id="{00000000-0008-0000-0100-0000B8040000}"/>
            </a:ext>
          </a:extLst>
        </xdr:cNvPr>
        <xdr:cNvPicPr>
          <a:picLocks noChangeAspect="1"/>
        </xdr:cNvPicPr>
      </xdr:nvPicPr>
      <xdr:blipFill>
        <a:blip xmlns:r="http://schemas.openxmlformats.org/officeDocument/2006/relationships" r:embed="rId334"/>
        <a:stretch>
          <a:fillRect/>
        </a:stretch>
      </xdr:blipFill>
      <xdr:spPr>
        <a:xfrm>
          <a:off x="142875" y="320944875"/>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209" name="Имя " descr="Descr ">
          <a:extLst>
            <a:ext uri="{FF2B5EF4-FFF2-40B4-BE49-F238E27FC236}">
              <a16:creationId xmlns:a16="http://schemas.microsoft.com/office/drawing/2014/main" id="{00000000-0008-0000-0100-0000B9040000}"/>
            </a:ext>
          </a:extLst>
        </xdr:cNvPr>
        <xdr:cNvPicPr>
          <a:picLocks noChangeAspect="1"/>
        </xdr:cNvPicPr>
      </xdr:nvPicPr>
      <xdr:blipFill>
        <a:blip xmlns:r="http://schemas.openxmlformats.org/officeDocument/2006/relationships" r:embed="rId335"/>
        <a:stretch>
          <a:fillRect/>
        </a:stretch>
      </xdr:blipFill>
      <xdr:spPr>
        <a:xfrm>
          <a:off x="142875" y="321802125"/>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1210" name="Имя " descr="Descr ">
          <a:extLst>
            <a:ext uri="{FF2B5EF4-FFF2-40B4-BE49-F238E27FC236}">
              <a16:creationId xmlns:a16="http://schemas.microsoft.com/office/drawing/2014/main" id="{00000000-0008-0000-0100-0000BA040000}"/>
            </a:ext>
          </a:extLst>
        </xdr:cNvPr>
        <xdr:cNvPicPr>
          <a:picLocks noChangeAspect="1"/>
        </xdr:cNvPicPr>
      </xdr:nvPicPr>
      <xdr:blipFill>
        <a:blip xmlns:r="http://schemas.openxmlformats.org/officeDocument/2006/relationships" r:embed="rId336"/>
        <a:stretch>
          <a:fillRect/>
        </a:stretch>
      </xdr:blipFill>
      <xdr:spPr>
        <a:xfrm>
          <a:off x="142875" y="322659375"/>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1211" name="Имя " descr="Descr ">
          <a:extLst>
            <a:ext uri="{FF2B5EF4-FFF2-40B4-BE49-F238E27FC236}">
              <a16:creationId xmlns:a16="http://schemas.microsoft.com/office/drawing/2014/main" id="{00000000-0008-0000-0100-0000BB040000}"/>
            </a:ext>
          </a:extLst>
        </xdr:cNvPr>
        <xdr:cNvPicPr>
          <a:picLocks noChangeAspect="1"/>
        </xdr:cNvPicPr>
      </xdr:nvPicPr>
      <xdr:blipFill>
        <a:blip xmlns:r="http://schemas.openxmlformats.org/officeDocument/2006/relationships" r:embed="rId337"/>
        <a:stretch>
          <a:fillRect/>
        </a:stretch>
      </xdr:blipFill>
      <xdr:spPr>
        <a:xfrm>
          <a:off x="142875" y="323516625"/>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1212" name="Имя " descr="Descr ">
          <a:extLst>
            <a:ext uri="{FF2B5EF4-FFF2-40B4-BE49-F238E27FC236}">
              <a16:creationId xmlns:a16="http://schemas.microsoft.com/office/drawing/2014/main" id="{00000000-0008-0000-0100-0000BC040000}"/>
            </a:ext>
          </a:extLst>
        </xdr:cNvPr>
        <xdr:cNvPicPr>
          <a:picLocks noChangeAspect="1"/>
        </xdr:cNvPicPr>
      </xdr:nvPicPr>
      <xdr:blipFill>
        <a:blip xmlns:r="http://schemas.openxmlformats.org/officeDocument/2006/relationships" r:embed="rId338"/>
        <a:stretch>
          <a:fillRect/>
        </a:stretch>
      </xdr:blipFill>
      <xdr:spPr>
        <a:xfrm>
          <a:off x="142875" y="324373875"/>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1213" name="Имя " descr="Descr ">
          <a:extLst>
            <a:ext uri="{FF2B5EF4-FFF2-40B4-BE49-F238E27FC236}">
              <a16:creationId xmlns:a16="http://schemas.microsoft.com/office/drawing/2014/main" id="{00000000-0008-0000-0100-0000BD040000}"/>
            </a:ext>
          </a:extLst>
        </xdr:cNvPr>
        <xdr:cNvPicPr>
          <a:picLocks noChangeAspect="1"/>
        </xdr:cNvPicPr>
      </xdr:nvPicPr>
      <xdr:blipFill>
        <a:blip xmlns:r="http://schemas.openxmlformats.org/officeDocument/2006/relationships" r:embed="rId339"/>
        <a:stretch>
          <a:fillRect/>
        </a:stretch>
      </xdr:blipFill>
      <xdr:spPr>
        <a:xfrm>
          <a:off x="142875" y="325431150"/>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1214" name="Имя " descr="Descr ">
          <a:extLst>
            <a:ext uri="{FF2B5EF4-FFF2-40B4-BE49-F238E27FC236}">
              <a16:creationId xmlns:a16="http://schemas.microsoft.com/office/drawing/2014/main" id="{00000000-0008-0000-0100-0000BE040000}"/>
            </a:ext>
          </a:extLst>
        </xdr:cNvPr>
        <xdr:cNvPicPr>
          <a:picLocks noChangeAspect="1"/>
        </xdr:cNvPicPr>
      </xdr:nvPicPr>
      <xdr:blipFill>
        <a:blip xmlns:r="http://schemas.openxmlformats.org/officeDocument/2006/relationships" r:embed="rId340"/>
        <a:stretch>
          <a:fillRect/>
        </a:stretch>
      </xdr:blipFill>
      <xdr:spPr>
        <a:xfrm>
          <a:off x="142875" y="326288400"/>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215" name="Имя " descr="Descr ">
          <a:extLst>
            <a:ext uri="{FF2B5EF4-FFF2-40B4-BE49-F238E27FC236}">
              <a16:creationId xmlns:a16="http://schemas.microsoft.com/office/drawing/2014/main" id="{00000000-0008-0000-0100-0000BF040000}"/>
            </a:ext>
          </a:extLst>
        </xdr:cNvPr>
        <xdr:cNvPicPr>
          <a:picLocks noChangeAspect="1"/>
        </xdr:cNvPicPr>
      </xdr:nvPicPr>
      <xdr:blipFill>
        <a:blip xmlns:r="http://schemas.openxmlformats.org/officeDocument/2006/relationships" r:embed="rId341"/>
        <a:stretch>
          <a:fillRect/>
        </a:stretch>
      </xdr:blipFill>
      <xdr:spPr>
        <a:xfrm>
          <a:off x="142875" y="327145650"/>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1216" name="Имя " descr="Descr ">
          <a:extLst>
            <a:ext uri="{FF2B5EF4-FFF2-40B4-BE49-F238E27FC236}">
              <a16:creationId xmlns:a16="http://schemas.microsoft.com/office/drawing/2014/main" id="{00000000-0008-0000-0100-0000C0040000}"/>
            </a:ext>
          </a:extLst>
        </xdr:cNvPr>
        <xdr:cNvPicPr>
          <a:picLocks noChangeAspect="1"/>
        </xdr:cNvPicPr>
      </xdr:nvPicPr>
      <xdr:blipFill>
        <a:blip xmlns:r="http://schemas.openxmlformats.org/officeDocument/2006/relationships" r:embed="rId342"/>
        <a:stretch>
          <a:fillRect/>
        </a:stretch>
      </xdr:blipFill>
      <xdr:spPr>
        <a:xfrm>
          <a:off x="142875" y="328002900"/>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1217" name="Имя " descr="Descr ">
          <a:extLst>
            <a:ext uri="{FF2B5EF4-FFF2-40B4-BE49-F238E27FC236}">
              <a16:creationId xmlns:a16="http://schemas.microsoft.com/office/drawing/2014/main" id="{00000000-0008-0000-0100-0000C1040000}"/>
            </a:ext>
          </a:extLst>
        </xdr:cNvPr>
        <xdr:cNvPicPr>
          <a:picLocks noChangeAspect="1"/>
        </xdr:cNvPicPr>
      </xdr:nvPicPr>
      <xdr:blipFill>
        <a:blip xmlns:r="http://schemas.openxmlformats.org/officeDocument/2006/relationships" r:embed="rId343"/>
        <a:stretch>
          <a:fillRect/>
        </a:stretch>
      </xdr:blipFill>
      <xdr:spPr>
        <a:xfrm>
          <a:off x="142875" y="328860150"/>
          <a:ext cx="800100" cy="800100"/>
        </a:xfrm>
        <a:prstGeom prst="rect">
          <a:avLst/>
        </a:prstGeom>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1218" name="Имя " descr="Descr ">
          <a:extLst>
            <a:ext uri="{FF2B5EF4-FFF2-40B4-BE49-F238E27FC236}">
              <a16:creationId xmlns:a16="http://schemas.microsoft.com/office/drawing/2014/main" id="{00000000-0008-0000-0100-0000C2040000}"/>
            </a:ext>
          </a:extLst>
        </xdr:cNvPr>
        <xdr:cNvPicPr>
          <a:picLocks noChangeAspect="1"/>
        </xdr:cNvPicPr>
      </xdr:nvPicPr>
      <xdr:blipFill>
        <a:blip xmlns:r="http://schemas.openxmlformats.org/officeDocument/2006/relationships" r:embed="rId344"/>
        <a:stretch>
          <a:fillRect/>
        </a:stretch>
      </xdr:blipFill>
      <xdr:spPr>
        <a:xfrm>
          <a:off x="142875" y="329717400"/>
          <a:ext cx="800100" cy="800100"/>
        </a:xfrm>
        <a:prstGeom prst="rect">
          <a:avLst/>
        </a:prstGeom>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1219" name="Имя " descr="Descr ">
          <a:extLst>
            <a:ext uri="{FF2B5EF4-FFF2-40B4-BE49-F238E27FC236}">
              <a16:creationId xmlns:a16="http://schemas.microsoft.com/office/drawing/2014/main" id="{00000000-0008-0000-0100-0000C3040000}"/>
            </a:ext>
          </a:extLst>
        </xdr:cNvPr>
        <xdr:cNvPicPr>
          <a:picLocks noChangeAspect="1"/>
        </xdr:cNvPicPr>
      </xdr:nvPicPr>
      <xdr:blipFill>
        <a:blip xmlns:r="http://schemas.openxmlformats.org/officeDocument/2006/relationships" r:embed="rId345"/>
        <a:stretch>
          <a:fillRect/>
        </a:stretch>
      </xdr:blipFill>
      <xdr:spPr>
        <a:xfrm>
          <a:off x="142875" y="330574650"/>
          <a:ext cx="800100" cy="800100"/>
        </a:xfrm>
        <a:prstGeom prst="rect">
          <a:avLst/>
        </a:prstGeom>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1220" name="Имя " descr="Descr ">
          <a:extLst>
            <a:ext uri="{FF2B5EF4-FFF2-40B4-BE49-F238E27FC236}">
              <a16:creationId xmlns:a16="http://schemas.microsoft.com/office/drawing/2014/main" id="{00000000-0008-0000-0100-0000C4040000}"/>
            </a:ext>
          </a:extLst>
        </xdr:cNvPr>
        <xdr:cNvPicPr>
          <a:picLocks noChangeAspect="1"/>
        </xdr:cNvPicPr>
      </xdr:nvPicPr>
      <xdr:blipFill>
        <a:blip xmlns:r="http://schemas.openxmlformats.org/officeDocument/2006/relationships" r:embed="rId346"/>
        <a:stretch>
          <a:fillRect/>
        </a:stretch>
      </xdr:blipFill>
      <xdr:spPr>
        <a:xfrm>
          <a:off x="142875" y="331431900"/>
          <a:ext cx="800100" cy="800100"/>
        </a:xfrm>
        <a:prstGeom prst="rect">
          <a:avLst/>
        </a:prstGeom>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1221" name="Имя " descr="Descr ">
          <a:extLst>
            <a:ext uri="{FF2B5EF4-FFF2-40B4-BE49-F238E27FC236}">
              <a16:creationId xmlns:a16="http://schemas.microsoft.com/office/drawing/2014/main" id="{00000000-0008-0000-0100-0000C5040000}"/>
            </a:ext>
          </a:extLst>
        </xdr:cNvPr>
        <xdr:cNvPicPr>
          <a:picLocks noChangeAspect="1"/>
        </xdr:cNvPicPr>
      </xdr:nvPicPr>
      <xdr:blipFill>
        <a:blip xmlns:r="http://schemas.openxmlformats.org/officeDocument/2006/relationships" r:embed="rId347"/>
        <a:stretch>
          <a:fillRect/>
        </a:stretch>
      </xdr:blipFill>
      <xdr:spPr>
        <a:xfrm>
          <a:off x="142875" y="332289150"/>
          <a:ext cx="800100" cy="800100"/>
        </a:xfrm>
        <a:prstGeom prst="rect">
          <a:avLst/>
        </a:prstGeom>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222" name="Имя " descr="Descr ">
          <a:extLst>
            <a:ext uri="{FF2B5EF4-FFF2-40B4-BE49-F238E27FC236}">
              <a16:creationId xmlns:a16="http://schemas.microsoft.com/office/drawing/2014/main" id="{00000000-0008-0000-0100-0000C6040000}"/>
            </a:ext>
          </a:extLst>
        </xdr:cNvPr>
        <xdr:cNvPicPr>
          <a:picLocks noChangeAspect="1"/>
        </xdr:cNvPicPr>
      </xdr:nvPicPr>
      <xdr:blipFill>
        <a:blip xmlns:r="http://schemas.openxmlformats.org/officeDocument/2006/relationships" r:embed="rId348"/>
        <a:stretch>
          <a:fillRect/>
        </a:stretch>
      </xdr:blipFill>
      <xdr:spPr>
        <a:xfrm>
          <a:off x="142875" y="333146400"/>
          <a:ext cx="800100" cy="800100"/>
        </a:xfrm>
        <a:prstGeom prst="rect">
          <a:avLst/>
        </a:prstGeom>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223" name="Имя " descr="Descr ">
          <a:extLst>
            <a:ext uri="{FF2B5EF4-FFF2-40B4-BE49-F238E27FC236}">
              <a16:creationId xmlns:a16="http://schemas.microsoft.com/office/drawing/2014/main" id="{00000000-0008-0000-0100-0000C7040000}"/>
            </a:ext>
          </a:extLst>
        </xdr:cNvPr>
        <xdr:cNvPicPr>
          <a:picLocks noChangeAspect="1"/>
        </xdr:cNvPicPr>
      </xdr:nvPicPr>
      <xdr:blipFill>
        <a:blip xmlns:r="http://schemas.openxmlformats.org/officeDocument/2006/relationships" r:embed="rId349"/>
        <a:stretch>
          <a:fillRect/>
        </a:stretch>
      </xdr:blipFill>
      <xdr:spPr>
        <a:xfrm>
          <a:off x="142875" y="334003650"/>
          <a:ext cx="800100" cy="800100"/>
        </a:xfrm>
        <a:prstGeom prst="rect">
          <a:avLst/>
        </a:prstGeom>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1224" name="Имя " descr="Descr ">
          <a:extLst>
            <a:ext uri="{FF2B5EF4-FFF2-40B4-BE49-F238E27FC236}">
              <a16:creationId xmlns:a16="http://schemas.microsoft.com/office/drawing/2014/main" id="{00000000-0008-0000-0100-0000C8040000}"/>
            </a:ext>
          </a:extLst>
        </xdr:cNvPr>
        <xdr:cNvPicPr>
          <a:picLocks noChangeAspect="1"/>
        </xdr:cNvPicPr>
      </xdr:nvPicPr>
      <xdr:blipFill>
        <a:blip xmlns:r="http://schemas.openxmlformats.org/officeDocument/2006/relationships" r:embed="rId350"/>
        <a:stretch>
          <a:fillRect/>
        </a:stretch>
      </xdr:blipFill>
      <xdr:spPr>
        <a:xfrm>
          <a:off x="142875" y="334860900"/>
          <a:ext cx="800100" cy="800100"/>
        </a:xfrm>
        <a:prstGeom prst="rect">
          <a:avLst/>
        </a:prstGeom>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1225" name="Имя " descr="Descr ">
          <a:extLst>
            <a:ext uri="{FF2B5EF4-FFF2-40B4-BE49-F238E27FC236}">
              <a16:creationId xmlns:a16="http://schemas.microsoft.com/office/drawing/2014/main" id="{00000000-0008-0000-0100-0000C9040000}"/>
            </a:ext>
          </a:extLst>
        </xdr:cNvPr>
        <xdr:cNvPicPr>
          <a:picLocks noChangeAspect="1"/>
        </xdr:cNvPicPr>
      </xdr:nvPicPr>
      <xdr:blipFill>
        <a:blip xmlns:r="http://schemas.openxmlformats.org/officeDocument/2006/relationships" r:embed="rId351"/>
        <a:stretch>
          <a:fillRect/>
        </a:stretch>
      </xdr:blipFill>
      <xdr:spPr>
        <a:xfrm>
          <a:off x="142875" y="335718150"/>
          <a:ext cx="800100" cy="800100"/>
        </a:xfrm>
        <a:prstGeom prst="rect">
          <a:avLst/>
        </a:prstGeom>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1226" name="Имя " descr="Descr ">
          <a:extLst>
            <a:ext uri="{FF2B5EF4-FFF2-40B4-BE49-F238E27FC236}">
              <a16:creationId xmlns:a16="http://schemas.microsoft.com/office/drawing/2014/main" id="{00000000-0008-0000-0100-0000CA040000}"/>
            </a:ext>
          </a:extLst>
        </xdr:cNvPr>
        <xdr:cNvPicPr>
          <a:picLocks noChangeAspect="1"/>
        </xdr:cNvPicPr>
      </xdr:nvPicPr>
      <xdr:blipFill>
        <a:blip xmlns:r="http://schemas.openxmlformats.org/officeDocument/2006/relationships" r:embed="rId352"/>
        <a:stretch>
          <a:fillRect/>
        </a:stretch>
      </xdr:blipFill>
      <xdr:spPr>
        <a:xfrm>
          <a:off x="142875" y="336575400"/>
          <a:ext cx="800100" cy="800100"/>
        </a:xfrm>
        <a:prstGeom prst="rect">
          <a:avLst/>
        </a:prstGeom>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1227" name="Имя " descr="Descr ">
          <a:extLst>
            <a:ext uri="{FF2B5EF4-FFF2-40B4-BE49-F238E27FC236}">
              <a16:creationId xmlns:a16="http://schemas.microsoft.com/office/drawing/2014/main" id="{00000000-0008-0000-0100-0000CB040000}"/>
            </a:ext>
          </a:extLst>
        </xdr:cNvPr>
        <xdr:cNvPicPr>
          <a:picLocks noChangeAspect="1"/>
        </xdr:cNvPicPr>
      </xdr:nvPicPr>
      <xdr:blipFill>
        <a:blip xmlns:r="http://schemas.openxmlformats.org/officeDocument/2006/relationships" r:embed="rId353"/>
        <a:stretch>
          <a:fillRect/>
        </a:stretch>
      </xdr:blipFill>
      <xdr:spPr>
        <a:xfrm>
          <a:off x="142875" y="337432650"/>
          <a:ext cx="800100" cy="800100"/>
        </a:xfrm>
        <a:prstGeom prst="rect">
          <a:avLst/>
        </a:prstGeom>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1228" name="Имя " descr="Descr ">
          <a:extLst>
            <a:ext uri="{FF2B5EF4-FFF2-40B4-BE49-F238E27FC236}">
              <a16:creationId xmlns:a16="http://schemas.microsoft.com/office/drawing/2014/main" id="{00000000-0008-0000-0100-0000CC040000}"/>
            </a:ext>
          </a:extLst>
        </xdr:cNvPr>
        <xdr:cNvPicPr>
          <a:picLocks noChangeAspect="1"/>
        </xdr:cNvPicPr>
      </xdr:nvPicPr>
      <xdr:blipFill>
        <a:blip xmlns:r="http://schemas.openxmlformats.org/officeDocument/2006/relationships" r:embed="rId354"/>
        <a:stretch>
          <a:fillRect/>
        </a:stretch>
      </xdr:blipFill>
      <xdr:spPr>
        <a:xfrm>
          <a:off x="142875" y="338489925"/>
          <a:ext cx="800100" cy="800100"/>
        </a:xfrm>
        <a:prstGeom prst="rect">
          <a:avLst/>
        </a:prstGeom>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1229" name="Имя " descr="Descr ">
          <a:extLst>
            <a:ext uri="{FF2B5EF4-FFF2-40B4-BE49-F238E27FC236}">
              <a16:creationId xmlns:a16="http://schemas.microsoft.com/office/drawing/2014/main" id="{00000000-0008-0000-0100-0000CD040000}"/>
            </a:ext>
          </a:extLst>
        </xdr:cNvPr>
        <xdr:cNvPicPr>
          <a:picLocks noChangeAspect="1"/>
        </xdr:cNvPicPr>
      </xdr:nvPicPr>
      <xdr:blipFill>
        <a:blip xmlns:r="http://schemas.openxmlformats.org/officeDocument/2006/relationships" r:embed="rId355"/>
        <a:stretch>
          <a:fillRect/>
        </a:stretch>
      </xdr:blipFill>
      <xdr:spPr>
        <a:xfrm>
          <a:off x="142875" y="339347175"/>
          <a:ext cx="800100" cy="800100"/>
        </a:xfrm>
        <a:prstGeom prst="rect">
          <a:avLst/>
        </a:prstGeom>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1230" name="Имя " descr="Descr ">
          <a:extLst>
            <a:ext uri="{FF2B5EF4-FFF2-40B4-BE49-F238E27FC236}">
              <a16:creationId xmlns:a16="http://schemas.microsoft.com/office/drawing/2014/main" id="{00000000-0008-0000-0100-0000CE040000}"/>
            </a:ext>
          </a:extLst>
        </xdr:cNvPr>
        <xdr:cNvPicPr>
          <a:picLocks noChangeAspect="1"/>
        </xdr:cNvPicPr>
      </xdr:nvPicPr>
      <xdr:blipFill>
        <a:blip xmlns:r="http://schemas.openxmlformats.org/officeDocument/2006/relationships" r:embed="rId356"/>
        <a:stretch>
          <a:fillRect/>
        </a:stretch>
      </xdr:blipFill>
      <xdr:spPr>
        <a:xfrm>
          <a:off x="142875" y="340404450"/>
          <a:ext cx="800100" cy="800100"/>
        </a:xfrm>
        <a:prstGeom prst="rect">
          <a:avLst/>
        </a:prstGeom>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1231" name="Имя " descr="Descr ">
          <a:extLst>
            <a:ext uri="{FF2B5EF4-FFF2-40B4-BE49-F238E27FC236}">
              <a16:creationId xmlns:a16="http://schemas.microsoft.com/office/drawing/2014/main" id="{00000000-0008-0000-0100-0000CF040000}"/>
            </a:ext>
          </a:extLst>
        </xdr:cNvPr>
        <xdr:cNvPicPr>
          <a:picLocks noChangeAspect="1"/>
        </xdr:cNvPicPr>
      </xdr:nvPicPr>
      <xdr:blipFill>
        <a:blip xmlns:r="http://schemas.openxmlformats.org/officeDocument/2006/relationships" r:embed="rId357"/>
        <a:stretch>
          <a:fillRect/>
        </a:stretch>
      </xdr:blipFill>
      <xdr:spPr>
        <a:xfrm>
          <a:off x="142875" y="341261700"/>
          <a:ext cx="800100" cy="800100"/>
        </a:xfrm>
        <a:prstGeom prst="rect">
          <a:avLst/>
        </a:prstGeom>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1232" name="Имя " descr="Descr ">
          <a:extLst>
            <a:ext uri="{FF2B5EF4-FFF2-40B4-BE49-F238E27FC236}">
              <a16:creationId xmlns:a16="http://schemas.microsoft.com/office/drawing/2014/main" id="{00000000-0008-0000-0100-0000D0040000}"/>
            </a:ext>
          </a:extLst>
        </xdr:cNvPr>
        <xdr:cNvPicPr>
          <a:picLocks noChangeAspect="1"/>
        </xdr:cNvPicPr>
      </xdr:nvPicPr>
      <xdr:blipFill>
        <a:blip xmlns:r="http://schemas.openxmlformats.org/officeDocument/2006/relationships" r:embed="rId358"/>
        <a:stretch>
          <a:fillRect/>
        </a:stretch>
      </xdr:blipFill>
      <xdr:spPr>
        <a:xfrm>
          <a:off x="142875" y="342118950"/>
          <a:ext cx="800100" cy="800100"/>
        </a:xfrm>
        <a:prstGeom prst="rect">
          <a:avLst/>
        </a:prstGeom>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1233" name="Имя " descr="Descr ">
          <a:extLst>
            <a:ext uri="{FF2B5EF4-FFF2-40B4-BE49-F238E27FC236}">
              <a16:creationId xmlns:a16="http://schemas.microsoft.com/office/drawing/2014/main" id="{00000000-0008-0000-0100-0000D1040000}"/>
            </a:ext>
          </a:extLst>
        </xdr:cNvPr>
        <xdr:cNvPicPr>
          <a:picLocks noChangeAspect="1"/>
        </xdr:cNvPicPr>
      </xdr:nvPicPr>
      <xdr:blipFill>
        <a:blip xmlns:r="http://schemas.openxmlformats.org/officeDocument/2006/relationships" r:embed="rId359"/>
        <a:stretch>
          <a:fillRect/>
        </a:stretch>
      </xdr:blipFill>
      <xdr:spPr>
        <a:xfrm>
          <a:off x="142875" y="343176225"/>
          <a:ext cx="800100" cy="800100"/>
        </a:xfrm>
        <a:prstGeom prst="rect">
          <a:avLst/>
        </a:prstGeom>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1234" name="Имя " descr="Descr ">
          <a:extLst>
            <a:ext uri="{FF2B5EF4-FFF2-40B4-BE49-F238E27FC236}">
              <a16:creationId xmlns:a16="http://schemas.microsoft.com/office/drawing/2014/main" id="{00000000-0008-0000-0100-0000D2040000}"/>
            </a:ext>
          </a:extLst>
        </xdr:cNvPr>
        <xdr:cNvPicPr>
          <a:picLocks noChangeAspect="1"/>
        </xdr:cNvPicPr>
      </xdr:nvPicPr>
      <xdr:blipFill>
        <a:blip xmlns:r="http://schemas.openxmlformats.org/officeDocument/2006/relationships" r:embed="rId360"/>
        <a:stretch>
          <a:fillRect/>
        </a:stretch>
      </xdr:blipFill>
      <xdr:spPr>
        <a:xfrm>
          <a:off x="142875" y="344033475"/>
          <a:ext cx="800100" cy="800100"/>
        </a:xfrm>
        <a:prstGeom prst="rect">
          <a:avLst/>
        </a:prstGeom>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1235" name="Имя " descr="Descr ">
          <a:extLst>
            <a:ext uri="{FF2B5EF4-FFF2-40B4-BE49-F238E27FC236}">
              <a16:creationId xmlns:a16="http://schemas.microsoft.com/office/drawing/2014/main" id="{00000000-0008-0000-0100-0000D3040000}"/>
            </a:ext>
          </a:extLst>
        </xdr:cNvPr>
        <xdr:cNvPicPr>
          <a:picLocks noChangeAspect="1"/>
        </xdr:cNvPicPr>
      </xdr:nvPicPr>
      <xdr:blipFill>
        <a:blip xmlns:r="http://schemas.openxmlformats.org/officeDocument/2006/relationships" r:embed="rId361"/>
        <a:stretch>
          <a:fillRect/>
        </a:stretch>
      </xdr:blipFill>
      <xdr:spPr>
        <a:xfrm>
          <a:off x="142875" y="344890725"/>
          <a:ext cx="800100" cy="800100"/>
        </a:xfrm>
        <a:prstGeom prst="rect">
          <a:avLst/>
        </a:prstGeom>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1236" name="Имя " descr="Descr ">
          <a:extLst>
            <a:ext uri="{FF2B5EF4-FFF2-40B4-BE49-F238E27FC236}">
              <a16:creationId xmlns:a16="http://schemas.microsoft.com/office/drawing/2014/main" id="{00000000-0008-0000-0100-0000D4040000}"/>
            </a:ext>
          </a:extLst>
        </xdr:cNvPr>
        <xdr:cNvPicPr>
          <a:picLocks noChangeAspect="1"/>
        </xdr:cNvPicPr>
      </xdr:nvPicPr>
      <xdr:blipFill>
        <a:blip xmlns:r="http://schemas.openxmlformats.org/officeDocument/2006/relationships" r:embed="rId362"/>
        <a:stretch>
          <a:fillRect/>
        </a:stretch>
      </xdr:blipFill>
      <xdr:spPr>
        <a:xfrm>
          <a:off x="142875" y="345747975"/>
          <a:ext cx="800100" cy="800100"/>
        </a:xfrm>
        <a:prstGeom prst="rect">
          <a:avLst/>
        </a:prstGeom>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1237" name="Имя " descr="Descr ">
          <a:extLst>
            <a:ext uri="{FF2B5EF4-FFF2-40B4-BE49-F238E27FC236}">
              <a16:creationId xmlns:a16="http://schemas.microsoft.com/office/drawing/2014/main" id="{00000000-0008-0000-0100-0000D5040000}"/>
            </a:ext>
          </a:extLst>
        </xdr:cNvPr>
        <xdr:cNvPicPr>
          <a:picLocks noChangeAspect="1"/>
        </xdr:cNvPicPr>
      </xdr:nvPicPr>
      <xdr:blipFill>
        <a:blip xmlns:r="http://schemas.openxmlformats.org/officeDocument/2006/relationships" r:embed="rId363"/>
        <a:stretch>
          <a:fillRect/>
        </a:stretch>
      </xdr:blipFill>
      <xdr:spPr>
        <a:xfrm>
          <a:off x="142875" y="346605225"/>
          <a:ext cx="800100" cy="800100"/>
        </a:xfrm>
        <a:prstGeom prst="rect">
          <a:avLst/>
        </a:prstGeom>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1238" name="Имя " descr="Descr ">
          <a:extLst>
            <a:ext uri="{FF2B5EF4-FFF2-40B4-BE49-F238E27FC236}">
              <a16:creationId xmlns:a16="http://schemas.microsoft.com/office/drawing/2014/main" id="{00000000-0008-0000-0100-0000D6040000}"/>
            </a:ext>
          </a:extLst>
        </xdr:cNvPr>
        <xdr:cNvPicPr>
          <a:picLocks noChangeAspect="1"/>
        </xdr:cNvPicPr>
      </xdr:nvPicPr>
      <xdr:blipFill>
        <a:blip xmlns:r="http://schemas.openxmlformats.org/officeDocument/2006/relationships" r:embed="rId364"/>
        <a:stretch>
          <a:fillRect/>
        </a:stretch>
      </xdr:blipFill>
      <xdr:spPr>
        <a:xfrm>
          <a:off x="142875" y="347462475"/>
          <a:ext cx="800100" cy="800100"/>
        </a:xfrm>
        <a:prstGeom prst="rect">
          <a:avLst/>
        </a:prstGeom>
        <a:ln>
          <a:noFill/>
        </a:ln>
      </xdr:spPr>
    </xdr:pic>
    <xdr:clientData/>
  </xdr:twoCellAnchor>
  <xdr:twoCellAnchor>
    <xdr:from>
      <xdr:col>1</xdr:col>
      <xdr:colOff>9525</xdr:colOff>
      <xdr:row>482</xdr:row>
      <xdr:rowOff>9525</xdr:rowOff>
    </xdr:from>
    <xdr:to>
      <xdr:col>1</xdr:col>
      <xdr:colOff>809625</xdr:colOff>
      <xdr:row>482</xdr:row>
      <xdr:rowOff>809625</xdr:rowOff>
    </xdr:to>
    <xdr:pic>
      <xdr:nvPicPr>
        <xdr:cNvPr id="447" name="Имя " descr="Descr ">
          <a:extLst>
            <a:ext uri="{FF2B5EF4-FFF2-40B4-BE49-F238E27FC236}">
              <a16:creationId xmlns:a16="http://schemas.microsoft.com/office/drawing/2014/main" id="{00000000-0008-0000-0100-0000BF010000}"/>
            </a:ext>
          </a:extLst>
        </xdr:cNvPr>
        <xdr:cNvPicPr>
          <a:picLocks noChangeAspect="1"/>
        </xdr:cNvPicPr>
      </xdr:nvPicPr>
      <xdr:blipFill>
        <a:blip xmlns:r="http://schemas.openxmlformats.org/officeDocument/2006/relationships" r:embed="rId213"/>
        <a:stretch>
          <a:fillRect/>
        </a:stretch>
      </xdr:blipFill>
      <xdr:spPr>
        <a:xfrm>
          <a:off x="142875" y="380438025"/>
          <a:ext cx="800100" cy="800100"/>
        </a:xfrm>
        <a:prstGeom prst="rect">
          <a:avLst/>
        </a:prstGeom>
        <a:ln>
          <a:noFill/>
        </a:ln>
      </xdr:spPr>
    </xdr:pic>
    <xdr:clientData/>
  </xdr:twoCellAnchor>
  <xdr:twoCellAnchor>
    <xdr:from>
      <xdr:col>1</xdr:col>
      <xdr:colOff>9525</xdr:colOff>
      <xdr:row>483</xdr:row>
      <xdr:rowOff>9525</xdr:rowOff>
    </xdr:from>
    <xdr:to>
      <xdr:col>1</xdr:col>
      <xdr:colOff>809625</xdr:colOff>
      <xdr:row>483</xdr:row>
      <xdr:rowOff>809625</xdr:rowOff>
    </xdr:to>
    <xdr:pic>
      <xdr:nvPicPr>
        <xdr:cNvPr id="448" name="Имя " descr="Descr ">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46"/>
        <a:stretch>
          <a:fillRect/>
        </a:stretch>
      </xdr:blipFill>
      <xdr:spPr>
        <a:xfrm>
          <a:off x="142875" y="381295275"/>
          <a:ext cx="800100" cy="800100"/>
        </a:xfrm>
        <a:prstGeom prst="rect">
          <a:avLst/>
        </a:prstGeom>
        <a:ln>
          <a:noFill/>
        </a:ln>
      </xdr:spPr>
    </xdr:pic>
    <xdr:clientData/>
  </xdr:twoCellAnchor>
  <xdr:twoCellAnchor>
    <xdr:from>
      <xdr:col>1</xdr:col>
      <xdr:colOff>9525</xdr:colOff>
      <xdr:row>484</xdr:row>
      <xdr:rowOff>9525</xdr:rowOff>
    </xdr:from>
    <xdr:to>
      <xdr:col>1</xdr:col>
      <xdr:colOff>809625</xdr:colOff>
      <xdr:row>484</xdr:row>
      <xdr:rowOff>809625</xdr:rowOff>
    </xdr:to>
    <xdr:pic>
      <xdr:nvPicPr>
        <xdr:cNvPr id="450" name="Имя " descr="Descr ">
          <a:extLst>
            <a:ext uri="{FF2B5EF4-FFF2-40B4-BE49-F238E27FC236}">
              <a16:creationId xmlns:a16="http://schemas.microsoft.com/office/drawing/2014/main" id="{00000000-0008-0000-0100-0000C2010000}"/>
            </a:ext>
          </a:extLst>
        </xdr:cNvPr>
        <xdr:cNvPicPr>
          <a:picLocks noChangeAspect="1"/>
        </xdr:cNvPicPr>
      </xdr:nvPicPr>
      <xdr:blipFill>
        <a:blip xmlns:r="http://schemas.openxmlformats.org/officeDocument/2006/relationships" r:embed="rId93"/>
        <a:stretch>
          <a:fillRect/>
        </a:stretch>
      </xdr:blipFill>
      <xdr:spPr>
        <a:xfrm>
          <a:off x="142875" y="383009775"/>
          <a:ext cx="800100" cy="800100"/>
        </a:xfrm>
        <a:prstGeom prst="rect">
          <a:avLst/>
        </a:prstGeom>
        <a:ln>
          <a:noFill/>
        </a:ln>
      </xdr:spPr>
    </xdr:pic>
    <xdr:clientData/>
  </xdr:twoCellAnchor>
  <xdr:twoCellAnchor>
    <xdr:from>
      <xdr:col>1</xdr:col>
      <xdr:colOff>9525</xdr:colOff>
      <xdr:row>485</xdr:row>
      <xdr:rowOff>9525</xdr:rowOff>
    </xdr:from>
    <xdr:to>
      <xdr:col>1</xdr:col>
      <xdr:colOff>809625</xdr:colOff>
      <xdr:row>485</xdr:row>
      <xdr:rowOff>809625</xdr:rowOff>
    </xdr:to>
    <xdr:pic>
      <xdr:nvPicPr>
        <xdr:cNvPr id="451" name="Имя " descr="Descr ">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65"/>
        <a:stretch>
          <a:fillRect/>
        </a:stretch>
      </xdr:blipFill>
      <xdr:spPr>
        <a:xfrm>
          <a:off x="142875" y="383867025"/>
          <a:ext cx="800100" cy="800100"/>
        </a:xfrm>
        <a:prstGeom prst="rect">
          <a:avLst/>
        </a:prstGeom>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452" name="Имя " descr="Descr ">
          <a:extLst>
            <a:ext uri="{FF2B5EF4-FFF2-40B4-BE49-F238E27FC236}">
              <a16:creationId xmlns:a16="http://schemas.microsoft.com/office/drawing/2014/main" id="{00000000-0008-0000-0100-0000C4010000}"/>
            </a:ext>
          </a:extLst>
        </xdr:cNvPr>
        <xdr:cNvPicPr>
          <a:picLocks noChangeAspect="1"/>
        </xdr:cNvPicPr>
      </xdr:nvPicPr>
      <xdr:blipFill>
        <a:blip xmlns:r="http://schemas.openxmlformats.org/officeDocument/2006/relationships" r:embed="rId366"/>
        <a:stretch>
          <a:fillRect/>
        </a:stretch>
      </xdr:blipFill>
      <xdr:spPr>
        <a:xfrm>
          <a:off x="142875" y="348519750"/>
          <a:ext cx="800100" cy="800100"/>
        </a:xfrm>
        <a:prstGeom prst="rect">
          <a:avLst/>
        </a:prstGeom>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453" name="Имя " descr="Descr ">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367"/>
        <a:stretch>
          <a:fillRect/>
        </a:stretch>
      </xdr:blipFill>
      <xdr:spPr>
        <a:xfrm>
          <a:off x="142875" y="349377000"/>
          <a:ext cx="800100" cy="800100"/>
        </a:xfrm>
        <a:prstGeom prst="rect">
          <a:avLst/>
        </a:prstGeom>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454" name="Имя " descr="Descr ">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368"/>
        <a:stretch>
          <a:fillRect/>
        </a:stretch>
      </xdr:blipFill>
      <xdr:spPr>
        <a:xfrm>
          <a:off x="142875" y="350234250"/>
          <a:ext cx="800100" cy="800100"/>
        </a:xfrm>
        <a:prstGeom prst="rect">
          <a:avLst/>
        </a:prstGeom>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455" name="Имя " descr="Descr ">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369"/>
        <a:stretch>
          <a:fillRect/>
        </a:stretch>
      </xdr:blipFill>
      <xdr:spPr>
        <a:xfrm>
          <a:off x="142875" y="351091500"/>
          <a:ext cx="800100" cy="800100"/>
        </a:xfrm>
        <a:prstGeom prst="rect">
          <a:avLst/>
        </a:prstGeom>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456" name="Имя " descr="Descr ">
          <a:extLst>
            <a:ext uri="{FF2B5EF4-FFF2-40B4-BE49-F238E27FC236}">
              <a16:creationId xmlns:a16="http://schemas.microsoft.com/office/drawing/2014/main" id="{00000000-0008-0000-0100-0000C8010000}"/>
            </a:ext>
          </a:extLst>
        </xdr:cNvPr>
        <xdr:cNvPicPr>
          <a:picLocks noChangeAspect="1"/>
        </xdr:cNvPicPr>
      </xdr:nvPicPr>
      <xdr:blipFill>
        <a:blip xmlns:r="http://schemas.openxmlformats.org/officeDocument/2006/relationships" r:embed="rId370"/>
        <a:stretch>
          <a:fillRect/>
        </a:stretch>
      </xdr:blipFill>
      <xdr:spPr>
        <a:xfrm>
          <a:off x="142875" y="351948750"/>
          <a:ext cx="800100" cy="800100"/>
        </a:xfrm>
        <a:prstGeom prst="rect">
          <a:avLst/>
        </a:prstGeom>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457" name="Имя " descr="Descr ">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371"/>
        <a:stretch>
          <a:fillRect/>
        </a:stretch>
      </xdr:blipFill>
      <xdr:spPr>
        <a:xfrm>
          <a:off x="142875" y="352806000"/>
          <a:ext cx="800100" cy="800100"/>
        </a:xfrm>
        <a:prstGeom prst="rect">
          <a:avLst/>
        </a:prstGeom>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458" name="Имя " descr="Descr ">
          <a:extLst>
            <a:ext uri="{FF2B5EF4-FFF2-40B4-BE49-F238E27FC236}">
              <a16:creationId xmlns:a16="http://schemas.microsoft.com/office/drawing/2014/main" id="{00000000-0008-0000-0100-0000CA010000}"/>
            </a:ext>
          </a:extLst>
        </xdr:cNvPr>
        <xdr:cNvPicPr>
          <a:picLocks noChangeAspect="1"/>
        </xdr:cNvPicPr>
      </xdr:nvPicPr>
      <xdr:blipFill>
        <a:blip xmlns:r="http://schemas.openxmlformats.org/officeDocument/2006/relationships" r:embed="rId372"/>
        <a:stretch>
          <a:fillRect/>
        </a:stretch>
      </xdr:blipFill>
      <xdr:spPr>
        <a:xfrm>
          <a:off x="142875" y="353663250"/>
          <a:ext cx="800100" cy="800100"/>
        </a:xfrm>
        <a:prstGeom prst="rect">
          <a:avLst/>
        </a:prstGeom>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459" name="Имя " descr="Descr ">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373"/>
        <a:stretch>
          <a:fillRect/>
        </a:stretch>
      </xdr:blipFill>
      <xdr:spPr>
        <a:xfrm>
          <a:off x="142875" y="354520500"/>
          <a:ext cx="800100" cy="800100"/>
        </a:xfrm>
        <a:prstGeom prst="rect">
          <a:avLst/>
        </a:prstGeom>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460" name="Имя " descr="Descr ">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374"/>
        <a:stretch>
          <a:fillRect/>
        </a:stretch>
      </xdr:blipFill>
      <xdr:spPr>
        <a:xfrm>
          <a:off x="142875" y="355377750"/>
          <a:ext cx="800100" cy="800100"/>
        </a:xfrm>
        <a:prstGeom prst="rect">
          <a:avLst/>
        </a:prstGeom>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461" name="Имя " descr="Descr ">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375"/>
        <a:stretch>
          <a:fillRect/>
        </a:stretch>
      </xdr:blipFill>
      <xdr:spPr>
        <a:xfrm>
          <a:off x="142875" y="356235000"/>
          <a:ext cx="800100" cy="800100"/>
        </a:xfrm>
        <a:prstGeom prst="rect">
          <a:avLst/>
        </a:prstGeom>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462" name="Имя " descr="Descr ">
          <a:extLst>
            <a:ext uri="{FF2B5EF4-FFF2-40B4-BE49-F238E27FC236}">
              <a16:creationId xmlns:a16="http://schemas.microsoft.com/office/drawing/2014/main" id="{00000000-0008-0000-0100-0000CE010000}"/>
            </a:ext>
          </a:extLst>
        </xdr:cNvPr>
        <xdr:cNvPicPr>
          <a:picLocks noChangeAspect="1"/>
        </xdr:cNvPicPr>
      </xdr:nvPicPr>
      <xdr:blipFill>
        <a:blip xmlns:r="http://schemas.openxmlformats.org/officeDocument/2006/relationships" r:embed="rId376"/>
        <a:stretch>
          <a:fillRect/>
        </a:stretch>
      </xdr:blipFill>
      <xdr:spPr>
        <a:xfrm>
          <a:off x="142875" y="357092250"/>
          <a:ext cx="800100" cy="800100"/>
        </a:xfrm>
        <a:prstGeom prst="rect">
          <a:avLst/>
        </a:prstGeom>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463" name="Имя " descr="Descr ">
          <a:extLst>
            <a:ext uri="{FF2B5EF4-FFF2-40B4-BE49-F238E27FC236}">
              <a16:creationId xmlns:a16="http://schemas.microsoft.com/office/drawing/2014/main" id="{00000000-0008-0000-0100-0000CF010000}"/>
            </a:ext>
          </a:extLst>
        </xdr:cNvPr>
        <xdr:cNvPicPr>
          <a:picLocks noChangeAspect="1"/>
        </xdr:cNvPicPr>
      </xdr:nvPicPr>
      <xdr:blipFill>
        <a:blip xmlns:r="http://schemas.openxmlformats.org/officeDocument/2006/relationships" r:embed="rId377"/>
        <a:stretch>
          <a:fillRect/>
        </a:stretch>
      </xdr:blipFill>
      <xdr:spPr>
        <a:xfrm>
          <a:off x="142875" y="357949500"/>
          <a:ext cx="800100" cy="800100"/>
        </a:xfrm>
        <a:prstGeom prst="rect">
          <a:avLst/>
        </a:prstGeom>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465" name="Имя " descr="Descr ">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378"/>
        <a:stretch>
          <a:fillRect/>
        </a:stretch>
      </xdr:blipFill>
      <xdr:spPr>
        <a:xfrm>
          <a:off x="142875" y="359664000"/>
          <a:ext cx="800100" cy="800100"/>
        </a:xfrm>
        <a:prstGeom prst="rect">
          <a:avLst/>
        </a:prstGeom>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466" name="Имя " descr="Descr ">
          <a:extLst>
            <a:ext uri="{FF2B5EF4-FFF2-40B4-BE49-F238E27FC236}">
              <a16:creationId xmlns:a16="http://schemas.microsoft.com/office/drawing/2014/main" id="{00000000-0008-0000-0100-0000D2010000}"/>
            </a:ext>
          </a:extLst>
        </xdr:cNvPr>
        <xdr:cNvPicPr>
          <a:picLocks noChangeAspect="1"/>
        </xdr:cNvPicPr>
      </xdr:nvPicPr>
      <xdr:blipFill>
        <a:blip xmlns:r="http://schemas.openxmlformats.org/officeDocument/2006/relationships" r:embed="rId379"/>
        <a:stretch>
          <a:fillRect/>
        </a:stretch>
      </xdr:blipFill>
      <xdr:spPr>
        <a:xfrm>
          <a:off x="142875" y="360521250"/>
          <a:ext cx="800100" cy="800100"/>
        </a:xfrm>
        <a:prstGeom prst="rect">
          <a:avLst/>
        </a:prstGeom>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467" name="Имя " descr="Descr ">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380"/>
        <a:stretch>
          <a:fillRect/>
        </a:stretch>
      </xdr:blipFill>
      <xdr:spPr>
        <a:xfrm>
          <a:off x="142875" y="361378500"/>
          <a:ext cx="800100" cy="800100"/>
        </a:xfrm>
        <a:prstGeom prst="rect">
          <a:avLst/>
        </a:prstGeom>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468" name="Имя " descr="Descr ">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381"/>
        <a:stretch>
          <a:fillRect/>
        </a:stretch>
      </xdr:blipFill>
      <xdr:spPr>
        <a:xfrm>
          <a:off x="142875" y="362235750"/>
          <a:ext cx="800100" cy="800100"/>
        </a:xfrm>
        <a:prstGeom prst="rect">
          <a:avLst/>
        </a:prstGeom>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469" name="Имя " descr="Descr ">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381"/>
        <a:stretch>
          <a:fillRect/>
        </a:stretch>
      </xdr:blipFill>
      <xdr:spPr>
        <a:xfrm>
          <a:off x="142875" y="363093000"/>
          <a:ext cx="800100" cy="800100"/>
        </a:xfrm>
        <a:prstGeom prst="rect">
          <a:avLst/>
        </a:prstGeom>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470" name="Имя " descr="Descr ">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381"/>
        <a:stretch>
          <a:fillRect/>
        </a:stretch>
      </xdr:blipFill>
      <xdr:spPr>
        <a:xfrm>
          <a:off x="142875" y="363950250"/>
          <a:ext cx="800100" cy="800100"/>
        </a:xfrm>
        <a:prstGeom prst="rect">
          <a:avLst/>
        </a:prstGeom>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471" name="Имя " descr="Descr ">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382"/>
        <a:stretch>
          <a:fillRect/>
        </a:stretch>
      </xdr:blipFill>
      <xdr:spPr>
        <a:xfrm>
          <a:off x="142875" y="364807500"/>
          <a:ext cx="800100" cy="800100"/>
        </a:xfrm>
        <a:prstGeom prst="rect">
          <a:avLst/>
        </a:prstGeom>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472" name="Имя " descr="Descr ">
          <a:extLst>
            <a:ext uri="{FF2B5EF4-FFF2-40B4-BE49-F238E27FC236}">
              <a16:creationId xmlns:a16="http://schemas.microsoft.com/office/drawing/2014/main" id="{00000000-0008-0000-0100-0000D8010000}"/>
            </a:ext>
          </a:extLst>
        </xdr:cNvPr>
        <xdr:cNvPicPr>
          <a:picLocks noChangeAspect="1"/>
        </xdr:cNvPicPr>
      </xdr:nvPicPr>
      <xdr:blipFill>
        <a:blip xmlns:r="http://schemas.openxmlformats.org/officeDocument/2006/relationships" r:embed="rId383"/>
        <a:stretch>
          <a:fillRect/>
        </a:stretch>
      </xdr:blipFill>
      <xdr:spPr>
        <a:xfrm>
          <a:off x="142875" y="365664750"/>
          <a:ext cx="800100" cy="800100"/>
        </a:xfrm>
        <a:prstGeom prst="rect">
          <a:avLst/>
        </a:prstGeom>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473" name="Имя " descr="Descr ">
          <a:extLst>
            <a:ext uri="{FF2B5EF4-FFF2-40B4-BE49-F238E27FC236}">
              <a16:creationId xmlns:a16="http://schemas.microsoft.com/office/drawing/2014/main" id="{00000000-0008-0000-0100-0000D9010000}"/>
            </a:ext>
          </a:extLst>
        </xdr:cNvPr>
        <xdr:cNvPicPr>
          <a:picLocks noChangeAspect="1"/>
        </xdr:cNvPicPr>
      </xdr:nvPicPr>
      <xdr:blipFill>
        <a:blip xmlns:r="http://schemas.openxmlformats.org/officeDocument/2006/relationships" r:embed="rId384"/>
        <a:stretch>
          <a:fillRect/>
        </a:stretch>
      </xdr:blipFill>
      <xdr:spPr>
        <a:xfrm>
          <a:off x="142875" y="366522000"/>
          <a:ext cx="800100" cy="800100"/>
        </a:xfrm>
        <a:prstGeom prst="rect">
          <a:avLst/>
        </a:prstGeom>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474" name="Имя " descr="Descr ">
          <a:extLst>
            <a:ext uri="{FF2B5EF4-FFF2-40B4-BE49-F238E27FC236}">
              <a16:creationId xmlns:a16="http://schemas.microsoft.com/office/drawing/2014/main" id="{00000000-0008-0000-0100-0000DA010000}"/>
            </a:ext>
          </a:extLst>
        </xdr:cNvPr>
        <xdr:cNvPicPr>
          <a:picLocks noChangeAspect="1"/>
        </xdr:cNvPicPr>
      </xdr:nvPicPr>
      <xdr:blipFill>
        <a:blip xmlns:r="http://schemas.openxmlformats.org/officeDocument/2006/relationships" r:embed="rId385"/>
        <a:stretch>
          <a:fillRect/>
        </a:stretch>
      </xdr:blipFill>
      <xdr:spPr>
        <a:xfrm>
          <a:off x="142875" y="367379250"/>
          <a:ext cx="800100" cy="800100"/>
        </a:xfrm>
        <a:prstGeom prst="rect">
          <a:avLst/>
        </a:prstGeom>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475" name="Имя " descr="Descr ">
          <a:extLst>
            <a:ext uri="{FF2B5EF4-FFF2-40B4-BE49-F238E27FC236}">
              <a16:creationId xmlns:a16="http://schemas.microsoft.com/office/drawing/2014/main" id="{00000000-0008-0000-0100-0000DB010000}"/>
            </a:ext>
          </a:extLst>
        </xdr:cNvPr>
        <xdr:cNvPicPr>
          <a:picLocks noChangeAspect="1"/>
        </xdr:cNvPicPr>
      </xdr:nvPicPr>
      <xdr:blipFill>
        <a:blip xmlns:r="http://schemas.openxmlformats.org/officeDocument/2006/relationships" r:embed="rId386"/>
        <a:stretch>
          <a:fillRect/>
        </a:stretch>
      </xdr:blipFill>
      <xdr:spPr>
        <a:xfrm>
          <a:off x="142875" y="368236500"/>
          <a:ext cx="800100" cy="800100"/>
        </a:xfrm>
        <a:prstGeom prst="rect">
          <a:avLst/>
        </a:prstGeom>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476" name="Имя " descr="Descr ">
          <a:extLst>
            <a:ext uri="{FF2B5EF4-FFF2-40B4-BE49-F238E27FC236}">
              <a16:creationId xmlns:a16="http://schemas.microsoft.com/office/drawing/2014/main" id="{00000000-0008-0000-0100-0000DC010000}"/>
            </a:ext>
          </a:extLst>
        </xdr:cNvPr>
        <xdr:cNvPicPr>
          <a:picLocks noChangeAspect="1"/>
        </xdr:cNvPicPr>
      </xdr:nvPicPr>
      <xdr:blipFill>
        <a:blip xmlns:r="http://schemas.openxmlformats.org/officeDocument/2006/relationships" r:embed="rId387"/>
        <a:stretch>
          <a:fillRect/>
        </a:stretch>
      </xdr:blipFill>
      <xdr:spPr>
        <a:xfrm>
          <a:off x="142875" y="369093750"/>
          <a:ext cx="800100" cy="800100"/>
        </a:xfrm>
        <a:prstGeom prst="rect">
          <a:avLst/>
        </a:prstGeom>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477" name="Имя " descr="Descr ">
          <a:extLst>
            <a:ext uri="{FF2B5EF4-FFF2-40B4-BE49-F238E27FC236}">
              <a16:creationId xmlns:a16="http://schemas.microsoft.com/office/drawing/2014/main" id="{00000000-0008-0000-0100-0000DD010000}"/>
            </a:ext>
          </a:extLst>
        </xdr:cNvPr>
        <xdr:cNvPicPr>
          <a:picLocks noChangeAspect="1"/>
        </xdr:cNvPicPr>
      </xdr:nvPicPr>
      <xdr:blipFill>
        <a:blip xmlns:r="http://schemas.openxmlformats.org/officeDocument/2006/relationships" r:embed="rId388"/>
        <a:stretch>
          <a:fillRect/>
        </a:stretch>
      </xdr:blipFill>
      <xdr:spPr>
        <a:xfrm>
          <a:off x="142875" y="369951000"/>
          <a:ext cx="800100" cy="800100"/>
        </a:xfrm>
        <a:prstGeom prst="rect">
          <a:avLst/>
        </a:prstGeom>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479" name="Имя " descr="Descr ">
          <a:extLst>
            <a:ext uri="{FF2B5EF4-FFF2-40B4-BE49-F238E27FC236}">
              <a16:creationId xmlns:a16="http://schemas.microsoft.com/office/drawing/2014/main" id="{00000000-0008-0000-0100-0000DF010000}"/>
            </a:ext>
          </a:extLst>
        </xdr:cNvPr>
        <xdr:cNvPicPr>
          <a:picLocks noChangeAspect="1"/>
        </xdr:cNvPicPr>
      </xdr:nvPicPr>
      <xdr:blipFill>
        <a:blip xmlns:r="http://schemas.openxmlformats.org/officeDocument/2006/relationships" r:embed="rId389"/>
        <a:stretch>
          <a:fillRect/>
        </a:stretch>
      </xdr:blipFill>
      <xdr:spPr>
        <a:xfrm>
          <a:off x="142875" y="371665500"/>
          <a:ext cx="800100" cy="800100"/>
        </a:xfrm>
        <a:prstGeom prst="rect">
          <a:avLst/>
        </a:prstGeom>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480" name="Имя " descr="Descr ">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390"/>
        <a:stretch>
          <a:fillRect/>
        </a:stretch>
      </xdr:blipFill>
      <xdr:spPr>
        <a:xfrm>
          <a:off x="142875" y="372522750"/>
          <a:ext cx="800100" cy="800100"/>
        </a:xfrm>
        <a:prstGeom prst="rect">
          <a:avLst/>
        </a:prstGeom>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481" name="Имя " descr="Descr ">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391"/>
        <a:stretch>
          <a:fillRect/>
        </a:stretch>
      </xdr:blipFill>
      <xdr:spPr>
        <a:xfrm>
          <a:off x="142875" y="373380000"/>
          <a:ext cx="800100" cy="800100"/>
        </a:xfrm>
        <a:prstGeom prst="rect">
          <a:avLst/>
        </a:prstGeom>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482" name="Имя " descr="Descr ">
          <a:extLst>
            <a:ext uri="{FF2B5EF4-FFF2-40B4-BE49-F238E27FC236}">
              <a16:creationId xmlns:a16="http://schemas.microsoft.com/office/drawing/2014/main" id="{00000000-0008-0000-0100-0000E2010000}"/>
            </a:ext>
          </a:extLst>
        </xdr:cNvPr>
        <xdr:cNvPicPr>
          <a:picLocks noChangeAspect="1"/>
        </xdr:cNvPicPr>
      </xdr:nvPicPr>
      <xdr:blipFill>
        <a:blip xmlns:r="http://schemas.openxmlformats.org/officeDocument/2006/relationships" r:embed="rId392"/>
        <a:stretch>
          <a:fillRect/>
        </a:stretch>
      </xdr:blipFill>
      <xdr:spPr>
        <a:xfrm>
          <a:off x="142875" y="374237250"/>
          <a:ext cx="800100" cy="800100"/>
        </a:xfrm>
        <a:prstGeom prst="rect">
          <a:avLst/>
        </a:prstGeom>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483" name="Имя " descr="Descr ">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393"/>
        <a:stretch>
          <a:fillRect/>
        </a:stretch>
      </xdr:blipFill>
      <xdr:spPr>
        <a:xfrm>
          <a:off x="142875" y="375094500"/>
          <a:ext cx="800100" cy="800100"/>
        </a:xfrm>
        <a:prstGeom prst="rect">
          <a:avLst/>
        </a:prstGeom>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484" name="Имя " descr="Descr ">
          <a:extLst>
            <a:ext uri="{FF2B5EF4-FFF2-40B4-BE49-F238E27FC236}">
              <a16:creationId xmlns:a16="http://schemas.microsoft.com/office/drawing/2014/main" id="{00000000-0008-0000-0100-0000E4010000}"/>
            </a:ext>
          </a:extLst>
        </xdr:cNvPr>
        <xdr:cNvPicPr>
          <a:picLocks noChangeAspect="1"/>
        </xdr:cNvPicPr>
      </xdr:nvPicPr>
      <xdr:blipFill>
        <a:blip xmlns:r="http://schemas.openxmlformats.org/officeDocument/2006/relationships" r:embed="rId394"/>
        <a:stretch>
          <a:fillRect/>
        </a:stretch>
      </xdr:blipFill>
      <xdr:spPr>
        <a:xfrm>
          <a:off x="142875" y="375951750"/>
          <a:ext cx="800100" cy="800100"/>
        </a:xfrm>
        <a:prstGeom prst="rect">
          <a:avLst/>
        </a:prstGeom>
        <a:ln>
          <a:noFill/>
        </a:ln>
      </xdr:spPr>
    </xdr:pic>
    <xdr:clientData/>
  </xdr:twoCellAnchor>
  <xdr:twoCellAnchor>
    <xdr:from>
      <xdr:col>1</xdr:col>
      <xdr:colOff>9525</xdr:colOff>
      <xdr:row>478</xdr:row>
      <xdr:rowOff>9525</xdr:rowOff>
    </xdr:from>
    <xdr:to>
      <xdr:col>1</xdr:col>
      <xdr:colOff>809625</xdr:colOff>
      <xdr:row>478</xdr:row>
      <xdr:rowOff>809625</xdr:rowOff>
    </xdr:to>
    <xdr:pic>
      <xdr:nvPicPr>
        <xdr:cNvPr id="485" name="Имя " descr="Descr ">
          <a:extLst>
            <a:ext uri="{FF2B5EF4-FFF2-40B4-BE49-F238E27FC236}">
              <a16:creationId xmlns:a16="http://schemas.microsoft.com/office/drawing/2014/main" id="{00000000-0008-0000-0100-0000E5010000}"/>
            </a:ext>
          </a:extLst>
        </xdr:cNvPr>
        <xdr:cNvPicPr>
          <a:picLocks noChangeAspect="1"/>
        </xdr:cNvPicPr>
      </xdr:nvPicPr>
      <xdr:blipFill>
        <a:blip xmlns:r="http://schemas.openxmlformats.org/officeDocument/2006/relationships" r:embed="rId395"/>
        <a:stretch>
          <a:fillRect/>
        </a:stretch>
      </xdr:blipFill>
      <xdr:spPr>
        <a:xfrm>
          <a:off x="142875" y="376809000"/>
          <a:ext cx="800100" cy="800100"/>
        </a:xfrm>
        <a:prstGeom prst="rect">
          <a:avLst/>
        </a:prstGeom>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487" name="Имя " descr="Descr ">
          <a:extLst>
            <a:ext uri="{FF2B5EF4-FFF2-40B4-BE49-F238E27FC236}">
              <a16:creationId xmlns:a16="http://schemas.microsoft.com/office/drawing/2014/main" id="{00000000-0008-0000-0100-0000E7010000}"/>
            </a:ext>
          </a:extLst>
        </xdr:cNvPr>
        <xdr:cNvPicPr>
          <a:picLocks noChangeAspect="1"/>
        </xdr:cNvPicPr>
      </xdr:nvPicPr>
      <xdr:blipFill>
        <a:blip xmlns:r="http://schemas.openxmlformats.org/officeDocument/2006/relationships" r:embed="rId396"/>
        <a:stretch>
          <a:fillRect/>
        </a:stretch>
      </xdr:blipFill>
      <xdr:spPr>
        <a:xfrm>
          <a:off x="142875" y="378523500"/>
          <a:ext cx="800100" cy="800100"/>
        </a:xfrm>
        <a:prstGeom prst="rect">
          <a:avLst/>
        </a:prstGeom>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488" name="Имя " descr="Descr ">
          <a:extLst>
            <a:ext uri="{FF2B5EF4-FFF2-40B4-BE49-F238E27FC236}">
              <a16:creationId xmlns:a16="http://schemas.microsoft.com/office/drawing/2014/main" id="{00000000-0008-0000-0100-0000E8010000}"/>
            </a:ext>
          </a:extLst>
        </xdr:cNvPr>
        <xdr:cNvPicPr>
          <a:picLocks noChangeAspect="1"/>
        </xdr:cNvPicPr>
      </xdr:nvPicPr>
      <xdr:blipFill>
        <a:blip xmlns:r="http://schemas.openxmlformats.org/officeDocument/2006/relationships" r:embed="rId397"/>
        <a:stretch>
          <a:fillRect/>
        </a:stretch>
      </xdr:blipFill>
      <xdr:spPr>
        <a:xfrm>
          <a:off x="142875" y="379380750"/>
          <a:ext cx="800100" cy="800100"/>
        </a:xfrm>
        <a:prstGeom prst="rect">
          <a:avLst/>
        </a:prstGeom>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3" name="Имя " descr="Descr ">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98"/>
        <a:stretch>
          <a:fillRect/>
        </a:stretch>
      </xdr:blipFill>
      <xdr:spPr>
        <a:xfrm>
          <a:off x="26843" y="114967616"/>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437" name="Имя " descr="Descr ">
          <a:extLst>
            <a:ext uri="{FF2B5EF4-FFF2-40B4-BE49-F238E27FC236}">
              <a16:creationId xmlns:a16="http://schemas.microsoft.com/office/drawing/2014/main" id="{00000000-0008-0000-0100-0000B5010000}"/>
            </a:ext>
          </a:extLst>
        </xdr:cNvPr>
        <xdr:cNvPicPr>
          <a:picLocks noChangeAspect="1"/>
        </xdr:cNvPicPr>
      </xdr:nvPicPr>
      <xdr:blipFill>
        <a:blip xmlns:r="http://schemas.openxmlformats.org/officeDocument/2006/relationships" r:embed="rId399"/>
        <a:stretch>
          <a:fillRect/>
        </a:stretch>
      </xdr:blipFill>
      <xdr:spPr>
        <a:xfrm>
          <a:off x="131445" y="878205"/>
          <a:ext cx="800100" cy="800100"/>
        </a:xfrm>
        <a:prstGeom prst="rect">
          <a:avLst/>
        </a:prstGeom>
        <a:ln>
          <a:noFill/>
        </a:ln>
      </xdr:spPr>
    </xdr:pic>
    <xdr:clientData/>
  </xdr:twoCellAnchor>
  <xdr:twoCellAnchor>
    <xdr:from>
      <xdr:col>1</xdr:col>
      <xdr:colOff>9525</xdr:colOff>
      <xdr:row>10</xdr:row>
      <xdr:rowOff>9525</xdr:rowOff>
    </xdr:from>
    <xdr:to>
      <xdr:col>1</xdr:col>
      <xdr:colOff>809625</xdr:colOff>
      <xdr:row>10</xdr:row>
      <xdr:rowOff>809625</xdr:rowOff>
    </xdr:to>
    <xdr:pic>
      <xdr:nvPicPr>
        <xdr:cNvPr id="438" name="Имя " descr="Descr ">
          <a:extLst>
            <a:ext uri="{FF2B5EF4-FFF2-40B4-BE49-F238E27FC236}">
              <a16:creationId xmlns:a16="http://schemas.microsoft.com/office/drawing/2014/main" id="{00000000-0008-0000-0100-0000B6010000}"/>
            </a:ext>
          </a:extLst>
        </xdr:cNvPr>
        <xdr:cNvPicPr>
          <a:picLocks noChangeAspect="1"/>
        </xdr:cNvPicPr>
      </xdr:nvPicPr>
      <xdr:blipFill>
        <a:blip xmlns:r="http://schemas.openxmlformats.org/officeDocument/2006/relationships" r:embed="rId400"/>
        <a:stretch>
          <a:fillRect/>
        </a:stretch>
      </xdr:blipFill>
      <xdr:spPr>
        <a:xfrm>
          <a:off x="131445" y="1739265"/>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439" name="Имя " descr="Descr ">
          <a:extLst>
            <a:ext uri="{FF2B5EF4-FFF2-40B4-BE49-F238E27FC236}">
              <a16:creationId xmlns:a16="http://schemas.microsoft.com/office/drawing/2014/main" id="{00000000-0008-0000-0100-0000B7010000}"/>
            </a:ext>
          </a:extLst>
        </xdr:cNvPr>
        <xdr:cNvPicPr>
          <a:picLocks noChangeAspect="1"/>
        </xdr:cNvPicPr>
      </xdr:nvPicPr>
      <xdr:blipFill>
        <a:blip xmlns:r="http://schemas.openxmlformats.org/officeDocument/2006/relationships" r:embed="rId401"/>
        <a:stretch>
          <a:fillRect/>
        </a:stretch>
      </xdr:blipFill>
      <xdr:spPr>
        <a:xfrm>
          <a:off x="131445" y="2600325"/>
          <a:ext cx="800100" cy="800100"/>
        </a:xfrm>
        <a:prstGeom prst="rect">
          <a:avLst/>
        </a:prstGeom>
        <a:ln>
          <a:noFill/>
        </a:ln>
      </xdr:spPr>
    </xdr:pic>
    <xdr:clientData/>
  </xdr:twoCellAnchor>
  <xdr:twoCellAnchor>
    <xdr:from>
      <xdr:col>1</xdr:col>
      <xdr:colOff>9525</xdr:colOff>
      <xdr:row>12</xdr:row>
      <xdr:rowOff>9525</xdr:rowOff>
    </xdr:from>
    <xdr:to>
      <xdr:col>1</xdr:col>
      <xdr:colOff>809625</xdr:colOff>
      <xdr:row>12</xdr:row>
      <xdr:rowOff>809625</xdr:rowOff>
    </xdr:to>
    <xdr:pic>
      <xdr:nvPicPr>
        <xdr:cNvPr id="440" name="Имя " descr="Descr ">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402"/>
        <a:stretch>
          <a:fillRect/>
        </a:stretch>
      </xdr:blipFill>
      <xdr:spPr>
        <a:xfrm>
          <a:off x="131445" y="3461385"/>
          <a:ext cx="800100" cy="800100"/>
        </a:xfrm>
        <a:prstGeom prst="rect">
          <a:avLst/>
        </a:prstGeom>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441" name="Имя " descr="Descr ">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403"/>
        <a:stretch>
          <a:fillRect/>
        </a:stretch>
      </xdr:blipFill>
      <xdr:spPr>
        <a:xfrm>
          <a:off x="131445" y="4322445"/>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442" name="Имя " descr="Descr ">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404"/>
        <a:stretch>
          <a:fillRect/>
        </a:stretch>
      </xdr:blipFill>
      <xdr:spPr>
        <a:xfrm>
          <a:off x="131445" y="5381625"/>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443" name="Имя " descr="Descr ">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405"/>
        <a:stretch>
          <a:fillRect/>
        </a:stretch>
      </xdr:blipFill>
      <xdr:spPr>
        <a:xfrm>
          <a:off x="131445" y="6242685"/>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444" name="Имя " descr="Descr ">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406"/>
        <a:stretch>
          <a:fillRect/>
        </a:stretch>
      </xdr:blipFill>
      <xdr:spPr>
        <a:xfrm>
          <a:off x="131445" y="7103745"/>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445" name="Имя " descr="Descr ">
          <a:extLst>
            <a:ext uri="{FF2B5EF4-FFF2-40B4-BE49-F238E27FC236}">
              <a16:creationId xmlns:a16="http://schemas.microsoft.com/office/drawing/2014/main" id="{00000000-0008-0000-0100-0000BD010000}"/>
            </a:ext>
          </a:extLst>
        </xdr:cNvPr>
        <xdr:cNvPicPr>
          <a:picLocks noChangeAspect="1"/>
        </xdr:cNvPicPr>
      </xdr:nvPicPr>
      <xdr:blipFill>
        <a:blip xmlns:r="http://schemas.openxmlformats.org/officeDocument/2006/relationships" r:embed="rId407"/>
        <a:stretch>
          <a:fillRect/>
        </a:stretch>
      </xdr:blipFill>
      <xdr:spPr>
        <a:xfrm>
          <a:off x="131445" y="7964805"/>
          <a:ext cx="800100" cy="800100"/>
        </a:xfrm>
        <a:prstGeom prst="rect">
          <a:avLst/>
        </a:prstGeom>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446" name="Имя " descr="Descr ">
          <a:extLst>
            <a:ext uri="{FF2B5EF4-FFF2-40B4-BE49-F238E27FC236}">
              <a16:creationId xmlns:a16="http://schemas.microsoft.com/office/drawing/2014/main" id="{00000000-0008-0000-0100-0000BE010000}"/>
            </a:ext>
          </a:extLst>
        </xdr:cNvPr>
        <xdr:cNvPicPr>
          <a:picLocks noChangeAspect="1"/>
        </xdr:cNvPicPr>
      </xdr:nvPicPr>
      <xdr:blipFill>
        <a:blip xmlns:r="http://schemas.openxmlformats.org/officeDocument/2006/relationships" r:embed="rId408"/>
        <a:stretch>
          <a:fillRect/>
        </a:stretch>
      </xdr:blipFill>
      <xdr:spPr>
        <a:xfrm>
          <a:off x="131445" y="8825865"/>
          <a:ext cx="800100" cy="800100"/>
        </a:xfrm>
        <a:prstGeom prst="rect">
          <a:avLst/>
        </a:prstGeom>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449" name="Имя " descr="Descr ">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409"/>
        <a:stretch>
          <a:fillRect/>
        </a:stretch>
      </xdr:blipFill>
      <xdr:spPr>
        <a:xfrm>
          <a:off x="131445" y="9686925"/>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464" name="Имя " descr="Descr ">
          <a:extLst>
            <a:ext uri="{FF2B5EF4-FFF2-40B4-BE49-F238E27FC236}">
              <a16:creationId xmlns:a16="http://schemas.microsoft.com/office/drawing/2014/main" id="{00000000-0008-0000-0100-0000D0010000}"/>
            </a:ext>
          </a:extLst>
        </xdr:cNvPr>
        <xdr:cNvPicPr>
          <a:picLocks noChangeAspect="1"/>
        </xdr:cNvPicPr>
      </xdr:nvPicPr>
      <xdr:blipFill>
        <a:blip xmlns:r="http://schemas.openxmlformats.org/officeDocument/2006/relationships" r:embed="rId410"/>
        <a:stretch>
          <a:fillRect/>
        </a:stretch>
      </xdr:blipFill>
      <xdr:spPr>
        <a:xfrm>
          <a:off x="131445" y="10547985"/>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478" name="Имя " descr="Descr ">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411"/>
        <a:stretch>
          <a:fillRect/>
        </a:stretch>
      </xdr:blipFill>
      <xdr:spPr>
        <a:xfrm>
          <a:off x="131445" y="11409045"/>
          <a:ext cx="800100" cy="800100"/>
        </a:xfrm>
        <a:prstGeom prst="rect">
          <a:avLst/>
        </a:prstGeom>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486" name="Имя " descr="Descr ">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412"/>
        <a:stretch>
          <a:fillRect/>
        </a:stretch>
      </xdr:blipFill>
      <xdr:spPr>
        <a:xfrm>
          <a:off x="131445" y="12270105"/>
          <a:ext cx="800100" cy="800100"/>
        </a:xfrm>
        <a:prstGeom prst="rect">
          <a:avLst/>
        </a:prstGeom>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489" name="Имя " descr="Descr ">
          <a:extLst>
            <a:ext uri="{FF2B5EF4-FFF2-40B4-BE49-F238E27FC236}">
              <a16:creationId xmlns:a16="http://schemas.microsoft.com/office/drawing/2014/main" id="{00000000-0008-0000-0100-0000E9010000}"/>
            </a:ext>
          </a:extLst>
        </xdr:cNvPr>
        <xdr:cNvPicPr>
          <a:picLocks noChangeAspect="1"/>
        </xdr:cNvPicPr>
      </xdr:nvPicPr>
      <xdr:blipFill>
        <a:blip xmlns:r="http://schemas.openxmlformats.org/officeDocument/2006/relationships" r:embed="rId413"/>
        <a:stretch>
          <a:fillRect/>
        </a:stretch>
      </xdr:blipFill>
      <xdr:spPr>
        <a:xfrm>
          <a:off x="131445" y="13131165"/>
          <a:ext cx="800100" cy="800100"/>
        </a:xfrm>
        <a:prstGeom prst="rect">
          <a:avLst/>
        </a:prstGeom>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490" name="Имя " descr="Descr ">
          <a:extLst>
            <a:ext uri="{FF2B5EF4-FFF2-40B4-BE49-F238E27FC236}">
              <a16:creationId xmlns:a16="http://schemas.microsoft.com/office/drawing/2014/main" id="{00000000-0008-0000-0100-0000EA010000}"/>
            </a:ext>
          </a:extLst>
        </xdr:cNvPr>
        <xdr:cNvPicPr>
          <a:picLocks noChangeAspect="1"/>
        </xdr:cNvPicPr>
      </xdr:nvPicPr>
      <xdr:blipFill>
        <a:blip xmlns:r="http://schemas.openxmlformats.org/officeDocument/2006/relationships" r:embed="rId414"/>
        <a:stretch>
          <a:fillRect/>
        </a:stretch>
      </xdr:blipFill>
      <xdr:spPr>
        <a:xfrm>
          <a:off x="131445" y="13992225"/>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491" name="Имя " descr="Descr ">
          <a:extLst>
            <a:ext uri="{FF2B5EF4-FFF2-40B4-BE49-F238E27FC236}">
              <a16:creationId xmlns:a16="http://schemas.microsoft.com/office/drawing/2014/main" id="{00000000-0008-0000-0100-0000EB010000}"/>
            </a:ext>
          </a:extLst>
        </xdr:cNvPr>
        <xdr:cNvPicPr>
          <a:picLocks noChangeAspect="1"/>
        </xdr:cNvPicPr>
      </xdr:nvPicPr>
      <xdr:blipFill>
        <a:blip xmlns:r="http://schemas.openxmlformats.org/officeDocument/2006/relationships" r:embed="rId415"/>
        <a:stretch>
          <a:fillRect/>
        </a:stretch>
      </xdr:blipFill>
      <xdr:spPr>
        <a:xfrm>
          <a:off x="131445" y="14853285"/>
          <a:ext cx="800100" cy="800100"/>
        </a:xfrm>
        <a:prstGeom prst="rect">
          <a:avLst/>
        </a:prstGeom>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492" name="Имя " descr="Descr ">
          <a:extLst>
            <a:ext uri="{FF2B5EF4-FFF2-40B4-BE49-F238E27FC236}">
              <a16:creationId xmlns:a16="http://schemas.microsoft.com/office/drawing/2014/main" id="{00000000-0008-0000-0100-0000EC010000}"/>
            </a:ext>
          </a:extLst>
        </xdr:cNvPr>
        <xdr:cNvPicPr>
          <a:picLocks noChangeAspect="1"/>
        </xdr:cNvPicPr>
      </xdr:nvPicPr>
      <xdr:blipFill>
        <a:blip xmlns:r="http://schemas.openxmlformats.org/officeDocument/2006/relationships" r:embed="rId416"/>
        <a:stretch>
          <a:fillRect/>
        </a:stretch>
      </xdr:blipFill>
      <xdr:spPr>
        <a:xfrm>
          <a:off x="131445" y="15714345"/>
          <a:ext cx="800100" cy="800100"/>
        </a:xfrm>
        <a:prstGeom prst="rect">
          <a:avLst/>
        </a:prstGeom>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493" name="Имя " descr="Descr ">
          <a:extLst>
            <a:ext uri="{FF2B5EF4-FFF2-40B4-BE49-F238E27FC236}">
              <a16:creationId xmlns:a16="http://schemas.microsoft.com/office/drawing/2014/main" id="{00000000-0008-0000-0100-0000ED010000}"/>
            </a:ext>
          </a:extLst>
        </xdr:cNvPr>
        <xdr:cNvPicPr>
          <a:picLocks noChangeAspect="1"/>
        </xdr:cNvPicPr>
      </xdr:nvPicPr>
      <xdr:blipFill>
        <a:blip xmlns:r="http://schemas.openxmlformats.org/officeDocument/2006/relationships" r:embed="rId417"/>
        <a:stretch>
          <a:fillRect/>
        </a:stretch>
      </xdr:blipFill>
      <xdr:spPr>
        <a:xfrm>
          <a:off x="131445" y="16575405"/>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494" name="Имя " descr="Descr ">
          <a:extLst>
            <a:ext uri="{FF2B5EF4-FFF2-40B4-BE49-F238E27FC236}">
              <a16:creationId xmlns:a16="http://schemas.microsoft.com/office/drawing/2014/main" id="{00000000-0008-0000-0100-0000EE010000}"/>
            </a:ext>
          </a:extLst>
        </xdr:cNvPr>
        <xdr:cNvPicPr>
          <a:picLocks noChangeAspect="1"/>
        </xdr:cNvPicPr>
      </xdr:nvPicPr>
      <xdr:blipFill>
        <a:blip xmlns:r="http://schemas.openxmlformats.org/officeDocument/2006/relationships" r:embed="rId418"/>
        <a:stretch>
          <a:fillRect/>
        </a:stretch>
      </xdr:blipFill>
      <xdr:spPr>
        <a:xfrm>
          <a:off x="131445" y="17436465"/>
          <a:ext cx="800100" cy="800100"/>
        </a:xfrm>
        <a:prstGeom prst="rect">
          <a:avLst/>
        </a:prstGeom>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495" name="Имя " descr="Descr ">
          <a:extLst>
            <a:ext uri="{FF2B5EF4-FFF2-40B4-BE49-F238E27FC236}">
              <a16:creationId xmlns:a16="http://schemas.microsoft.com/office/drawing/2014/main" id="{00000000-0008-0000-0100-0000EF010000}"/>
            </a:ext>
          </a:extLst>
        </xdr:cNvPr>
        <xdr:cNvPicPr>
          <a:picLocks noChangeAspect="1"/>
        </xdr:cNvPicPr>
      </xdr:nvPicPr>
      <xdr:blipFill>
        <a:blip xmlns:r="http://schemas.openxmlformats.org/officeDocument/2006/relationships" r:embed="rId419"/>
        <a:stretch>
          <a:fillRect/>
        </a:stretch>
      </xdr:blipFill>
      <xdr:spPr>
        <a:xfrm>
          <a:off x="131445" y="18297525"/>
          <a:ext cx="800100" cy="800100"/>
        </a:xfrm>
        <a:prstGeom prst="rect">
          <a:avLst/>
        </a:prstGeom>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496" name="Имя " descr="Descr ">
          <a:extLst>
            <a:ext uri="{FF2B5EF4-FFF2-40B4-BE49-F238E27FC236}">
              <a16:creationId xmlns:a16="http://schemas.microsoft.com/office/drawing/2014/main" id="{00000000-0008-0000-0100-0000F0010000}"/>
            </a:ext>
          </a:extLst>
        </xdr:cNvPr>
        <xdr:cNvPicPr>
          <a:picLocks noChangeAspect="1"/>
        </xdr:cNvPicPr>
      </xdr:nvPicPr>
      <xdr:blipFill>
        <a:blip xmlns:r="http://schemas.openxmlformats.org/officeDocument/2006/relationships" r:embed="rId420"/>
        <a:stretch>
          <a:fillRect/>
        </a:stretch>
      </xdr:blipFill>
      <xdr:spPr>
        <a:xfrm>
          <a:off x="131445" y="19158585"/>
          <a:ext cx="800100" cy="800100"/>
        </a:xfrm>
        <a:prstGeom prst="rect">
          <a:avLst/>
        </a:prstGeom>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497" name="Имя " descr="Descr ">
          <a:extLst>
            <a:ext uri="{FF2B5EF4-FFF2-40B4-BE49-F238E27FC236}">
              <a16:creationId xmlns:a16="http://schemas.microsoft.com/office/drawing/2014/main" id="{00000000-0008-0000-0100-0000F1010000}"/>
            </a:ext>
          </a:extLst>
        </xdr:cNvPr>
        <xdr:cNvPicPr>
          <a:picLocks noChangeAspect="1"/>
        </xdr:cNvPicPr>
      </xdr:nvPicPr>
      <xdr:blipFill>
        <a:blip xmlns:r="http://schemas.openxmlformats.org/officeDocument/2006/relationships" r:embed="rId421"/>
        <a:stretch>
          <a:fillRect/>
        </a:stretch>
      </xdr:blipFill>
      <xdr:spPr>
        <a:xfrm>
          <a:off x="131445" y="20019645"/>
          <a:ext cx="800100" cy="800100"/>
        </a:xfrm>
        <a:prstGeom prst="rect">
          <a:avLst/>
        </a:prstGeom>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498" name="Имя " descr="Descr ">
          <a:extLst>
            <a:ext uri="{FF2B5EF4-FFF2-40B4-BE49-F238E27FC236}">
              <a16:creationId xmlns:a16="http://schemas.microsoft.com/office/drawing/2014/main" id="{00000000-0008-0000-0100-0000F2010000}"/>
            </a:ext>
          </a:extLst>
        </xdr:cNvPr>
        <xdr:cNvPicPr>
          <a:picLocks noChangeAspect="1"/>
        </xdr:cNvPicPr>
      </xdr:nvPicPr>
      <xdr:blipFill>
        <a:blip xmlns:r="http://schemas.openxmlformats.org/officeDocument/2006/relationships" r:embed="rId422"/>
        <a:stretch>
          <a:fillRect/>
        </a:stretch>
      </xdr:blipFill>
      <xdr:spPr>
        <a:xfrm>
          <a:off x="131445" y="20880705"/>
          <a:ext cx="800100" cy="800100"/>
        </a:xfrm>
        <a:prstGeom prst="rect">
          <a:avLst/>
        </a:prstGeom>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499" name="Имя " descr="Descr ">
          <a:extLst>
            <a:ext uri="{FF2B5EF4-FFF2-40B4-BE49-F238E27FC236}">
              <a16:creationId xmlns:a16="http://schemas.microsoft.com/office/drawing/2014/main" id="{00000000-0008-0000-0100-0000F3010000}"/>
            </a:ext>
          </a:extLst>
        </xdr:cNvPr>
        <xdr:cNvPicPr>
          <a:picLocks noChangeAspect="1"/>
        </xdr:cNvPicPr>
      </xdr:nvPicPr>
      <xdr:blipFill>
        <a:blip xmlns:r="http://schemas.openxmlformats.org/officeDocument/2006/relationships" r:embed="rId423"/>
        <a:stretch>
          <a:fillRect/>
        </a:stretch>
      </xdr:blipFill>
      <xdr:spPr>
        <a:xfrm>
          <a:off x="131445" y="21741765"/>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500" name="Имя " descr="Descr ">
          <a:extLst>
            <a:ext uri="{FF2B5EF4-FFF2-40B4-BE49-F238E27FC236}">
              <a16:creationId xmlns:a16="http://schemas.microsoft.com/office/drawing/2014/main" id="{00000000-0008-0000-0100-0000F4010000}"/>
            </a:ext>
          </a:extLst>
        </xdr:cNvPr>
        <xdr:cNvPicPr>
          <a:picLocks noChangeAspect="1"/>
        </xdr:cNvPicPr>
      </xdr:nvPicPr>
      <xdr:blipFill>
        <a:blip xmlns:r="http://schemas.openxmlformats.org/officeDocument/2006/relationships" r:embed="rId424"/>
        <a:stretch>
          <a:fillRect/>
        </a:stretch>
      </xdr:blipFill>
      <xdr:spPr>
        <a:xfrm>
          <a:off x="131445" y="22602825"/>
          <a:ext cx="800100" cy="800100"/>
        </a:xfrm>
        <a:prstGeom prst="rect">
          <a:avLst/>
        </a:prstGeom>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501" name="Имя " descr="Descr ">
          <a:extLst>
            <a:ext uri="{FF2B5EF4-FFF2-40B4-BE49-F238E27FC236}">
              <a16:creationId xmlns:a16="http://schemas.microsoft.com/office/drawing/2014/main" id="{00000000-0008-0000-0100-0000F5010000}"/>
            </a:ext>
          </a:extLst>
        </xdr:cNvPr>
        <xdr:cNvPicPr>
          <a:picLocks noChangeAspect="1"/>
        </xdr:cNvPicPr>
      </xdr:nvPicPr>
      <xdr:blipFill>
        <a:blip xmlns:r="http://schemas.openxmlformats.org/officeDocument/2006/relationships" r:embed="rId425"/>
        <a:stretch>
          <a:fillRect/>
        </a:stretch>
      </xdr:blipFill>
      <xdr:spPr>
        <a:xfrm>
          <a:off x="131445" y="23463885"/>
          <a:ext cx="800100" cy="800100"/>
        </a:xfrm>
        <a:prstGeom prst="rect">
          <a:avLst/>
        </a:prstGeom>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502" name="Имя " descr="Descr ">
          <a:extLst>
            <a:ext uri="{FF2B5EF4-FFF2-40B4-BE49-F238E27FC236}">
              <a16:creationId xmlns:a16="http://schemas.microsoft.com/office/drawing/2014/main" id="{00000000-0008-0000-0100-0000F6010000}"/>
            </a:ext>
          </a:extLst>
        </xdr:cNvPr>
        <xdr:cNvPicPr>
          <a:picLocks noChangeAspect="1"/>
        </xdr:cNvPicPr>
      </xdr:nvPicPr>
      <xdr:blipFill>
        <a:blip xmlns:r="http://schemas.openxmlformats.org/officeDocument/2006/relationships" r:embed="rId426"/>
        <a:stretch>
          <a:fillRect/>
        </a:stretch>
      </xdr:blipFill>
      <xdr:spPr>
        <a:xfrm>
          <a:off x="131445" y="24324945"/>
          <a:ext cx="800100" cy="800100"/>
        </a:xfrm>
        <a:prstGeom prst="rect">
          <a:avLst/>
        </a:prstGeom>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503" name="Имя " descr="Descr ">
          <a:extLst>
            <a:ext uri="{FF2B5EF4-FFF2-40B4-BE49-F238E27FC236}">
              <a16:creationId xmlns:a16="http://schemas.microsoft.com/office/drawing/2014/main" id="{00000000-0008-0000-0100-0000F7010000}"/>
            </a:ext>
          </a:extLst>
        </xdr:cNvPr>
        <xdr:cNvPicPr>
          <a:picLocks noChangeAspect="1"/>
        </xdr:cNvPicPr>
      </xdr:nvPicPr>
      <xdr:blipFill>
        <a:blip xmlns:r="http://schemas.openxmlformats.org/officeDocument/2006/relationships" r:embed="rId427"/>
        <a:stretch>
          <a:fillRect/>
        </a:stretch>
      </xdr:blipFill>
      <xdr:spPr>
        <a:xfrm>
          <a:off x="131445" y="25186005"/>
          <a:ext cx="800100" cy="800100"/>
        </a:xfrm>
        <a:prstGeom prst="rect">
          <a:avLst/>
        </a:prstGeom>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504" name="Имя " descr="Descr ">
          <a:extLst>
            <a:ext uri="{FF2B5EF4-FFF2-40B4-BE49-F238E27FC236}">
              <a16:creationId xmlns:a16="http://schemas.microsoft.com/office/drawing/2014/main" id="{00000000-0008-0000-0100-0000F8010000}"/>
            </a:ext>
          </a:extLst>
        </xdr:cNvPr>
        <xdr:cNvPicPr>
          <a:picLocks noChangeAspect="1"/>
        </xdr:cNvPicPr>
      </xdr:nvPicPr>
      <xdr:blipFill>
        <a:blip xmlns:r="http://schemas.openxmlformats.org/officeDocument/2006/relationships" r:embed="rId428"/>
        <a:stretch>
          <a:fillRect/>
        </a:stretch>
      </xdr:blipFill>
      <xdr:spPr>
        <a:xfrm>
          <a:off x="131445" y="26047065"/>
          <a:ext cx="800100" cy="800100"/>
        </a:xfrm>
        <a:prstGeom prst="rect">
          <a:avLst/>
        </a:prstGeom>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505" name="Имя " descr="Descr ">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429"/>
        <a:stretch>
          <a:fillRect/>
        </a:stretch>
      </xdr:blipFill>
      <xdr:spPr>
        <a:xfrm>
          <a:off x="131445" y="26908125"/>
          <a:ext cx="800100" cy="800100"/>
        </a:xfrm>
        <a:prstGeom prst="rect">
          <a:avLst/>
        </a:prstGeom>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506" name="Имя " descr="Descr ">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430"/>
        <a:stretch>
          <a:fillRect/>
        </a:stretch>
      </xdr:blipFill>
      <xdr:spPr>
        <a:xfrm>
          <a:off x="131445" y="27769185"/>
          <a:ext cx="800100" cy="800100"/>
        </a:xfrm>
        <a:prstGeom prst="rect">
          <a:avLst/>
        </a:prstGeom>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507" name="Имя " descr="Descr ">
          <a:extLst>
            <a:ext uri="{FF2B5EF4-FFF2-40B4-BE49-F238E27FC236}">
              <a16:creationId xmlns:a16="http://schemas.microsoft.com/office/drawing/2014/main" id="{00000000-0008-0000-0100-0000FB010000}"/>
            </a:ext>
          </a:extLst>
        </xdr:cNvPr>
        <xdr:cNvPicPr>
          <a:picLocks noChangeAspect="1"/>
        </xdr:cNvPicPr>
      </xdr:nvPicPr>
      <xdr:blipFill>
        <a:blip xmlns:r="http://schemas.openxmlformats.org/officeDocument/2006/relationships" r:embed="rId431"/>
        <a:stretch>
          <a:fillRect/>
        </a:stretch>
      </xdr:blipFill>
      <xdr:spPr>
        <a:xfrm>
          <a:off x="131445" y="28630245"/>
          <a:ext cx="800100" cy="800100"/>
        </a:xfrm>
        <a:prstGeom prst="rect">
          <a:avLst/>
        </a:prstGeom>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508" name="Имя " descr="Descr ">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432"/>
        <a:stretch>
          <a:fillRect/>
        </a:stretch>
      </xdr:blipFill>
      <xdr:spPr>
        <a:xfrm>
          <a:off x="131445" y="29491305"/>
          <a:ext cx="800100" cy="800100"/>
        </a:xfrm>
        <a:prstGeom prst="rect">
          <a:avLst/>
        </a:prstGeom>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509" name="Имя " descr="Descr ">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433"/>
        <a:stretch>
          <a:fillRect/>
        </a:stretch>
      </xdr:blipFill>
      <xdr:spPr>
        <a:xfrm>
          <a:off x="131445" y="30352365"/>
          <a:ext cx="800100" cy="800100"/>
        </a:xfrm>
        <a:prstGeom prst="rect">
          <a:avLst/>
        </a:prstGeom>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510" name="Имя " descr="Descr ">
          <a:extLst>
            <a:ext uri="{FF2B5EF4-FFF2-40B4-BE49-F238E27FC236}">
              <a16:creationId xmlns:a16="http://schemas.microsoft.com/office/drawing/2014/main" id="{00000000-0008-0000-0100-0000FE010000}"/>
            </a:ext>
          </a:extLst>
        </xdr:cNvPr>
        <xdr:cNvPicPr>
          <a:picLocks noChangeAspect="1"/>
        </xdr:cNvPicPr>
      </xdr:nvPicPr>
      <xdr:blipFill>
        <a:blip xmlns:r="http://schemas.openxmlformats.org/officeDocument/2006/relationships" r:embed="rId434"/>
        <a:stretch>
          <a:fillRect/>
        </a:stretch>
      </xdr:blipFill>
      <xdr:spPr>
        <a:xfrm>
          <a:off x="131445" y="31213425"/>
          <a:ext cx="800100" cy="800100"/>
        </a:xfrm>
        <a:prstGeom prst="rect">
          <a:avLst/>
        </a:prstGeom>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511" name="Имя " descr="Descr ">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435"/>
        <a:stretch>
          <a:fillRect/>
        </a:stretch>
      </xdr:blipFill>
      <xdr:spPr>
        <a:xfrm>
          <a:off x="131445" y="32074485"/>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512" name="Имя " descr="Descr ">
          <a:extLst>
            <a:ext uri="{FF2B5EF4-FFF2-40B4-BE49-F238E27FC236}">
              <a16:creationId xmlns:a16="http://schemas.microsoft.com/office/drawing/2014/main" id="{00000000-0008-0000-0100-000000020000}"/>
            </a:ext>
          </a:extLst>
        </xdr:cNvPr>
        <xdr:cNvPicPr>
          <a:picLocks noChangeAspect="1"/>
        </xdr:cNvPicPr>
      </xdr:nvPicPr>
      <xdr:blipFill>
        <a:blip xmlns:r="http://schemas.openxmlformats.org/officeDocument/2006/relationships" r:embed="rId436"/>
        <a:stretch>
          <a:fillRect/>
        </a:stretch>
      </xdr:blipFill>
      <xdr:spPr>
        <a:xfrm>
          <a:off x="131445" y="32935545"/>
          <a:ext cx="800100" cy="800100"/>
        </a:xfrm>
        <a:prstGeom prst="rect">
          <a:avLst/>
        </a:prstGeom>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513" name="Имя " descr="Descr ">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437"/>
        <a:stretch>
          <a:fillRect/>
        </a:stretch>
      </xdr:blipFill>
      <xdr:spPr>
        <a:xfrm>
          <a:off x="131445" y="33796605"/>
          <a:ext cx="800100" cy="800100"/>
        </a:xfrm>
        <a:prstGeom prst="rect">
          <a:avLst/>
        </a:prstGeom>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514" name="Имя " descr="Descr ">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438"/>
        <a:stretch>
          <a:fillRect/>
        </a:stretch>
      </xdr:blipFill>
      <xdr:spPr>
        <a:xfrm>
          <a:off x="131445" y="34657665"/>
          <a:ext cx="800100" cy="800100"/>
        </a:xfrm>
        <a:prstGeom prst="rect">
          <a:avLst/>
        </a:prstGeom>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515" name="Имя " descr="Descr ">
          <a:extLst>
            <a:ext uri="{FF2B5EF4-FFF2-40B4-BE49-F238E27FC236}">
              <a16:creationId xmlns:a16="http://schemas.microsoft.com/office/drawing/2014/main" id="{00000000-0008-0000-0100-000003020000}"/>
            </a:ext>
          </a:extLst>
        </xdr:cNvPr>
        <xdr:cNvPicPr>
          <a:picLocks noChangeAspect="1"/>
        </xdr:cNvPicPr>
      </xdr:nvPicPr>
      <xdr:blipFill>
        <a:blip xmlns:r="http://schemas.openxmlformats.org/officeDocument/2006/relationships" r:embed="rId439"/>
        <a:stretch>
          <a:fillRect/>
        </a:stretch>
      </xdr:blipFill>
      <xdr:spPr>
        <a:xfrm>
          <a:off x="131445" y="35518725"/>
          <a:ext cx="800100" cy="800100"/>
        </a:xfrm>
        <a:prstGeom prst="rect">
          <a:avLst/>
        </a:prstGeom>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516" name="Имя " descr="Descr ">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440"/>
        <a:stretch>
          <a:fillRect/>
        </a:stretch>
      </xdr:blipFill>
      <xdr:spPr>
        <a:xfrm>
          <a:off x="131445" y="36379785"/>
          <a:ext cx="800100" cy="800100"/>
        </a:xfrm>
        <a:prstGeom prst="rect">
          <a:avLst/>
        </a:prstGeom>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517" name="Имя " descr="Descr ">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441"/>
        <a:stretch>
          <a:fillRect/>
        </a:stretch>
      </xdr:blipFill>
      <xdr:spPr>
        <a:xfrm>
          <a:off x="131445" y="37240845"/>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6E3BC"/>
  </sheetPr>
  <dimension ref="A1:U1000"/>
  <sheetViews>
    <sheetView topLeftCell="A16" workbookViewId="0"/>
  </sheetViews>
  <sheetFormatPr defaultColWidth="16.83203125" defaultRowHeight="15" customHeight="1"/>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c r="B1" s="1"/>
      <c r="C1" s="2"/>
      <c r="D1" s="3"/>
      <c r="E1" s="4"/>
      <c r="F1" s="5"/>
      <c r="G1" s="6"/>
      <c r="H1" s="7"/>
      <c r="I1" s="6"/>
      <c r="J1" s="7"/>
      <c r="K1" s="6"/>
      <c r="L1" s="7"/>
      <c r="M1" s="8"/>
      <c r="N1" s="9"/>
      <c r="O1" s="9"/>
      <c r="P1" s="9"/>
      <c r="Q1" s="9"/>
      <c r="R1" s="9"/>
      <c r="S1" s="9"/>
      <c r="T1" s="9"/>
      <c r="U1" s="9"/>
    </row>
    <row r="2" spans="2:21" ht="30" customHeight="1">
      <c r="B2" s="1"/>
      <c r="C2" s="2"/>
      <c r="D2" s="3"/>
      <c r="E2" s="4"/>
      <c r="F2" s="5"/>
      <c r="G2" s="6"/>
      <c r="H2" s="7"/>
      <c r="I2" s="6"/>
      <c r="J2" s="7"/>
      <c r="K2" s="6"/>
      <c r="L2" s="7"/>
      <c r="M2" s="8"/>
      <c r="N2" s="9"/>
      <c r="O2" s="9"/>
      <c r="P2" s="9"/>
      <c r="Q2" s="9"/>
      <c r="R2" s="9"/>
      <c r="S2" s="9"/>
      <c r="T2" s="9"/>
      <c r="U2" s="9"/>
    </row>
    <row r="3" spans="2:21" ht="30" customHeight="1">
      <c r="B3" s="1"/>
      <c r="C3" s="2"/>
      <c r="D3" s="3"/>
      <c r="E3" s="4"/>
      <c r="F3" s="5"/>
      <c r="G3" s="6"/>
      <c r="H3" s="7"/>
      <c r="I3" s="6"/>
      <c r="J3" s="7"/>
      <c r="K3" s="6"/>
      <c r="L3" s="7"/>
      <c r="M3" s="8"/>
      <c r="N3" s="9"/>
      <c r="O3" s="9"/>
      <c r="P3" s="9"/>
      <c r="Q3" s="9"/>
      <c r="R3" s="9"/>
      <c r="S3" s="9"/>
      <c r="T3" s="9"/>
      <c r="U3" s="9"/>
    </row>
    <row r="4" spans="2:21" ht="30" customHeight="1">
      <c r="B4" s="1"/>
      <c r="C4" s="2"/>
      <c r="D4" s="3"/>
      <c r="E4" s="4"/>
      <c r="F4" s="5"/>
      <c r="G4" s="6"/>
      <c r="H4" s="7"/>
      <c r="I4" s="6"/>
      <c r="J4" s="7"/>
      <c r="K4" s="6"/>
      <c r="L4" s="7"/>
      <c r="M4" s="8"/>
      <c r="N4" s="9"/>
      <c r="O4" s="9"/>
      <c r="P4" s="9"/>
      <c r="Q4" s="9"/>
      <c r="R4" s="9"/>
      <c r="S4" s="9"/>
      <c r="T4" s="9"/>
      <c r="U4" s="9"/>
    </row>
    <row r="5" spans="2:21" ht="30" customHeight="1">
      <c r="B5" s="1"/>
      <c r="C5" s="2"/>
      <c r="D5" s="3"/>
      <c r="E5" s="4"/>
      <c r="F5" s="5"/>
      <c r="G5" s="6"/>
      <c r="H5" s="7"/>
      <c r="I5" s="6"/>
      <c r="J5" s="7"/>
      <c r="K5" s="6"/>
      <c r="L5" s="7"/>
      <c r="M5" s="8"/>
      <c r="N5" s="9"/>
      <c r="O5" s="9"/>
      <c r="P5" s="9"/>
      <c r="Q5" s="9"/>
      <c r="R5" s="9"/>
      <c r="S5" s="9"/>
      <c r="T5" s="9"/>
      <c r="U5" s="9"/>
    </row>
    <row r="6" spans="2:21" ht="30" customHeight="1">
      <c r="B6" s="1"/>
      <c r="C6" s="2"/>
      <c r="D6" s="3"/>
      <c r="E6" s="4"/>
      <c r="F6" s="5"/>
      <c r="G6" s="6"/>
      <c r="H6" s="7"/>
      <c r="I6" s="6"/>
      <c r="J6" s="7"/>
      <c r="K6" s="6"/>
      <c r="L6" s="7"/>
      <c r="M6" s="8"/>
      <c r="N6" s="9"/>
      <c r="O6" s="9"/>
      <c r="P6" s="9"/>
      <c r="Q6" s="9"/>
      <c r="R6" s="9"/>
      <c r="S6" s="9"/>
      <c r="T6" s="9"/>
      <c r="U6" s="9"/>
    </row>
    <row r="7" spans="2:21" ht="30" customHeight="1">
      <c r="B7" s="1"/>
      <c r="C7" s="2"/>
      <c r="D7" s="3"/>
      <c r="E7" s="4"/>
      <c r="F7" s="5"/>
      <c r="G7" s="6"/>
      <c r="H7" s="7"/>
      <c r="I7" s="6"/>
      <c r="J7" s="7"/>
      <c r="K7" s="6"/>
      <c r="L7" s="7"/>
      <c r="M7" s="8"/>
      <c r="N7" s="9"/>
      <c r="O7" s="9"/>
      <c r="P7" s="9"/>
      <c r="Q7" s="9"/>
      <c r="R7" s="9"/>
      <c r="S7" s="9"/>
      <c r="T7" s="9"/>
      <c r="U7" s="9"/>
    </row>
    <row r="8" spans="2:21" ht="30" customHeight="1">
      <c r="B8" s="1"/>
      <c r="C8" s="2"/>
      <c r="D8" s="3"/>
      <c r="E8" s="4"/>
      <c r="F8" s="5"/>
      <c r="G8" s="6"/>
      <c r="H8" s="7"/>
      <c r="I8" s="6"/>
      <c r="J8" s="7"/>
      <c r="K8" s="6"/>
      <c r="L8" s="7"/>
      <c r="M8" s="8"/>
      <c r="N8" s="9"/>
      <c r="O8" s="9"/>
      <c r="P8" s="9"/>
      <c r="Q8" s="9"/>
      <c r="R8" s="9"/>
      <c r="S8" s="9"/>
      <c r="T8" s="9"/>
      <c r="U8" s="9"/>
    </row>
    <row r="9" spans="2:21" ht="30" customHeight="1">
      <c r="B9" s="1"/>
      <c r="C9" s="2"/>
      <c r="D9" s="3"/>
      <c r="E9" s="4"/>
      <c r="F9" s="5"/>
      <c r="G9" s="6"/>
      <c r="H9" s="7"/>
      <c r="I9" s="6"/>
      <c r="J9" s="7"/>
      <c r="K9" s="6"/>
      <c r="L9" s="7"/>
      <c r="M9" s="8"/>
      <c r="N9" s="9"/>
      <c r="O9" s="9"/>
      <c r="P9" s="9"/>
      <c r="Q9" s="9"/>
      <c r="R9" s="9"/>
      <c r="S9" s="9"/>
      <c r="T9" s="9"/>
      <c r="U9" s="9"/>
    </row>
    <row r="10" spans="2:21" ht="30" customHeight="1">
      <c r="B10" s="1"/>
      <c r="C10" s="2"/>
      <c r="D10" s="3"/>
      <c r="E10" s="4"/>
      <c r="F10" s="5"/>
      <c r="G10" s="6"/>
      <c r="H10" s="7"/>
      <c r="I10" s="6"/>
      <c r="J10" s="7"/>
      <c r="K10" s="6"/>
      <c r="L10" s="7"/>
      <c r="M10" s="8"/>
      <c r="N10" s="9"/>
      <c r="O10" s="9"/>
      <c r="P10" s="9"/>
      <c r="Q10" s="9"/>
      <c r="R10" s="9"/>
      <c r="S10" s="9"/>
      <c r="T10" s="9"/>
      <c r="U10" s="9"/>
    </row>
    <row r="11" spans="2:21" ht="30" customHeight="1">
      <c r="B11" s="1"/>
      <c r="C11" s="2"/>
      <c r="D11" s="3"/>
      <c r="E11" s="4"/>
      <c r="F11" s="5"/>
      <c r="G11" s="6"/>
      <c r="H11" s="7"/>
      <c r="I11" s="6"/>
      <c r="J11" s="7"/>
      <c r="K11" s="6"/>
      <c r="L11" s="7"/>
      <c r="M11" s="8"/>
      <c r="N11" s="9"/>
      <c r="O11" s="9"/>
      <c r="P11" s="9"/>
      <c r="Q11" s="9"/>
      <c r="R11" s="9"/>
      <c r="S11" s="9"/>
      <c r="T11" s="9"/>
      <c r="U11" s="9"/>
    </row>
    <row r="12" spans="2:21" ht="30" customHeight="1">
      <c r="B12" s="1"/>
      <c r="C12" s="2"/>
      <c r="D12" s="3"/>
      <c r="E12" s="4"/>
      <c r="F12" s="5"/>
      <c r="G12" s="6"/>
      <c r="H12" s="7"/>
      <c r="I12" s="6"/>
      <c r="J12" s="7"/>
      <c r="K12" s="6"/>
      <c r="L12" s="7"/>
      <c r="M12" s="8"/>
      <c r="N12" s="9"/>
      <c r="O12" s="9"/>
      <c r="P12" s="9"/>
      <c r="Q12" s="9"/>
      <c r="R12" s="9"/>
      <c r="S12" s="9"/>
      <c r="T12" s="9"/>
      <c r="U12" s="9"/>
    </row>
    <row r="13" spans="2:21" ht="30" customHeight="1">
      <c r="B13" s="1"/>
      <c r="C13" s="2"/>
      <c r="D13" s="3"/>
      <c r="E13" s="4"/>
      <c r="F13" s="5"/>
      <c r="G13" s="6"/>
      <c r="H13" s="7"/>
      <c r="I13" s="6"/>
      <c r="J13" s="7"/>
      <c r="K13" s="6"/>
      <c r="L13" s="7"/>
      <c r="M13" s="8"/>
      <c r="N13" s="9"/>
      <c r="O13" s="9"/>
      <c r="P13" s="9"/>
      <c r="Q13" s="9"/>
      <c r="R13" s="9"/>
      <c r="S13" s="9"/>
      <c r="T13" s="9"/>
      <c r="U13" s="9"/>
    </row>
    <row r="14" spans="2:21" ht="30" customHeight="1">
      <c r="B14" s="1"/>
      <c r="C14" s="2"/>
      <c r="D14" s="3"/>
      <c r="E14" s="4"/>
      <c r="F14" s="5"/>
      <c r="G14" s="6"/>
      <c r="H14" s="7"/>
      <c r="I14" s="6"/>
      <c r="J14" s="7"/>
      <c r="K14" s="6"/>
      <c r="L14" s="7"/>
      <c r="M14" s="8"/>
      <c r="N14" s="9"/>
      <c r="O14" s="9"/>
      <c r="P14" s="9"/>
      <c r="Q14" s="9"/>
      <c r="R14" s="9"/>
      <c r="S14" s="9"/>
      <c r="T14" s="9"/>
      <c r="U14" s="9"/>
    </row>
    <row r="15" spans="2:21" ht="30" customHeight="1">
      <c r="B15" s="1"/>
      <c r="C15" s="2"/>
      <c r="D15" s="3"/>
      <c r="E15" s="4"/>
      <c r="F15" s="5"/>
      <c r="G15" s="6"/>
      <c r="H15" s="7"/>
      <c r="I15" s="6"/>
      <c r="J15" s="7"/>
      <c r="K15" s="6"/>
      <c r="L15" s="7"/>
      <c r="M15" s="8"/>
      <c r="N15" s="9"/>
      <c r="O15" s="9"/>
      <c r="P15" s="9"/>
      <c r="Q15" s="9"/>
      <c r="R15" s="9"/>
      <c r="S15" s="9"/>
      <c r="T15" s="9"/>
      <c r="U15" s="9"/>
    </row>
    <row r="16" spans="2:21" ht="30" customHeight="1">
      <c r="B16" s="1"/>
      <c r="C16" s="2"/>
      <c r="D16" s="3"/>
      <c r="E16" s="4"/>
      <c r="F16" s="5"/>
      <c r="G16" s="6"/>
      <c r="H16" s="7"/>
      <c r="I16" s="6"/>
      <c r="J16" s="7"/>
      <c r="K16" s="6"/>
      <c r="L16" s="7"/>
      <c r="M16" s="8"/>
      <c r="N16" s="9"/>
      <c r="O16" s="9"/>
      <c r="P16" s="9"/>
      <c r="Q16" s="9"/>
      <c r="R16" s="9"/>
      <c r="S16" s="9"/>
      <c r="T16" s="9"/>
      <c r="U16" s="9"/>
    </row>
    <row r="17" spans="2:21" ht="30" customHeight="1">
      <c r="B17" s="1"/>
      <c r="C17" s="2"/>
      <c r="D17" s="3"/>
      <c r="E17" s="4"/>
      <c r="F17" s="5"/>
      <c r="G17" s="6"/>
      <c r="H17" s="7"/>
      <c r="I17" s="6"/>
      <c r="J17" s="7"/>
      <c r="K17" s="6"/>
      <c r="L17" s="7"/>
      <c r="M17" s="8"/>
      <c r="N17" s="9"/>
      <c r="O17" s="9"/>
      <c r="P17" s="9"/>
      <c r="Q17" s="9"/>
      <c r="R17" s="9"/>
      <c r="S17" s="9"/>
      <c r="T17" s="9"/>
      <c r="U17" s="9"/>
    </row>
    <row r="18" spans="2:21" ht="30" customHeight="1">
      <c r="B18" s="1"/>
      <c r="C18" s="2"/>
      <c r="D18" s="3"/>
      <c r="E18" s="4"/>
      <c r="F18" s="5"/>
      <c r="G18" s="6"/>
      <c r="H18" s="7"/>
      <c r="I18" s="6"/>
      <c r="J18" s="7"/>
      <c r="K18" s="6"/>
      <c r="L18" s="7"/>
      <c r="M18" s="8"/>
      <c r="N18" s="9"/>
      <c r="O18" s="9"/>
      <c r="P18" s="9"/>
      <c r="Q18" s="9"/>
      <c r="R18" s="9"/>
      <c r="S18" s="9"/>
      <c r="T18" s="9"/>
      <c r="U18" s="9"/>
    </row>
    <row r="19" spans="2:21" ht="30" customHeight="1">
      <c r="B19" s="1"/>
      <c r="C19" s="2"/>
      <c r="D19" s="3"/>
      <c r="E19" s="4"/>
      <c r="F19" s="5"/>
      <c r="G19" s="6"/>
      <c r="H19" s="7"/>
      <c r="I19" s="6"/>
      <c r="J19" s="7"/>
      <c r="K19" s="6"/>
      <c r="L19" s="7"/>
      <c r="M19" s="8"/>
      <c r="N19" s="9"/>
      <c r="O19" s="9"/>
      <c r="P19" s="9"/>
      <c r="Q19" s="9"/>
      <c r="R19" s="9"/>
      <c r="S19" s="9"/>
      <c r="T19" s="9"/>
      <c r="U19" s="9"/>
    </row>
    <row r="20" spans="2:21" ht="30" customHeight="1">
      <c r="B20" s="1"/>
      <c r="C20" s="2"/>
      <c r="D20" s="3"/>
      <c r="E20" s="4"/>
      <c r="F20" s="5"/>
      <c r="G20" s="6"/>
      <c r="H20" s="7"/>
      <c r="I20" s="6"/>
      <c r="J20" s="7"/>
      <c r="K20" s="6"/>
      <c r="L20" s="7"/>
      <c r="M20" s="8"/>
      <c r="N20" s="9"/>
      <c r="O20" s="9"/>
      <c r="P20" s="9"/>
      <c r="Q20" s="9"/>
      <c r="R20" s="9"/>
      <c r="S20" s="9"/>
      <c r="T20" s="9"/>
      <c r="U20" s="9"/>
    </row>
    <row r="21" spans="2:21" ht="30" customHeight="1">
      <c r="B21" s="1"/>
      <c r="C21" s="2"/>
      <c r="D21" s="3"/>
      <c r="E21" s="4"/>
      <c r="F21" s="5"/>
      <c r="G21" s="6"/>
      <c r="H21" s="7"/>
      <c r="I21" s="6"/>
      <c r="J21" s="7"/>
      <c r="K21" s="6"/>
      <c r="L21" s="7"/>
      <c r="M21" s="8"/>
      <c r="N21" s="9"/>
      <c r="O21" s="9"/>
      <c r="P21" s="9"/>
      <c r="Q21" s="9"/>
      <c r="R21" s="9"/>
      <c r="S21" s="9"/>
      <c r="T21" s="9"/>
      <c r="U21" s="9"/>
    </row>
    <row r="22" spans="2:21" ht="30" customHeight="1">
      <c r="B22" s="1"/>
      <c r="C22" s="2"/>
      <c r="D22" s="3"/>
      <c r="E22" s="4"/>
      <c r="F22" s="5"/>
      <c r="G22" s="6"/>
      <c r="H22" s="7"/>
      <c r="I22" s="6"/>
      <c r="J22" s="7"/>
      <c r="K22" s="6"/>
      <c r="L22" s="7"/>
      <c r="M22" s="8"/>
      <c r="N22" s="9"/>
      <c r="O22" s="9"/>
      <c r="P22" s="9"/>
      <c r="Q22" s="9"/>
      <c r="R22" s="9"/>
      <c r="S22" s="9"/>
      <c r="T22" s="9"/>
      <c r="U22" s="9"/>
    </row>
    <row r="23" spans="2:21" ht="30" customHeight="1">
      <c r="B23" s="1"/>
      <c r="C23" s="2"/>
      <c r="D23" s="3"/>
      <c r="E23" s="4"/>
      <c r="F23" s="5"/>
      <c r="G23" s="6"/>
      <c r="H23" s="7"/>
      <c r="I23" s="6"/>
      <c r="J23" s="7"/>
      <c r="K23" s="6"/>
      <c r="L23" s="7"/>
      <c r="M23" s="8"/>
      <c r="N23" s="9"/>
      <c r="O23" s="9"/>
      <c r="P23" s="9"/>
      <c r="Q23" s="9"/>
      <c r="R23" s="9"/>
      <c r="S23" s="9"/>
      <c r="T23" s="9"/>
      <c r="U23" s="9"/>
    </row>
    <row r="24" spans="2:21" ht="30" customHeight="1">
      <c r="B24" s="1"/>
      <c r="C24" s="2"/>
      <c r="D24" s="3"/>
      <c r="E24" s="4"/>
      <c r="F24" s="5"/>
      <c r="G24" s="6"/>
      <c r="H24" s="7"/>
      <c r="I24" s="6"/>
      <c r="J24" s="7"/>
      <c r="K24" s="6"/>
      <c r="L24" s="7"/>
      <c r="M24" s="8"/>
      <c r="N24" s="9"/>
      <c r="O24" s="9"/>
      <c r="P24" s="9"/>
      <c r="Q24" s="9"/>
      <c r="R24" s="9"/>
      <c r="S24" s="9"/>
      <c r="T24" s="9"/>
      <c r="U24" s="9"/>
    </row>
    <row r="25" spans="2:21" ht="30" customHeight="1">
      <c r="B25" s="1"/>
      <c r="C25" s="2"/>
      <c r="D25" s="3"/>
      <c r="E25" s="4"/>
      <c r="F25" s="5"/>
      <c r="G25" s="6"/>
      <c r="H25" s="7"/>
      <c r="I25" s="6"/>
      <c r="J25" s="7"/>
      <c r="K25" s="6"/>
      <c r="L25" s="7"/>
      <c r="M25" s="8"/>
      <c r="N25" s="9"/>
      <c r="O25" s="9"/>
      <c r="P25" s="9"/>
      <c r="Q25" s="9"/>
      <c r="R25" s="9"/>
      <c r="S25" s="9"/>
      <c r="T25" s="9"/>
      <c r="U25" s="9"/>
    </row>
    <row r="26" spans="2:21" ht="30" customHeight="1">
      <c r="B26" s="1"/>
      <c r="C26" s="2"/>
      <c r="D26" s="3"/>
      <c r="E26" s="4"/>
      <c r="F26" s="5"/>
      <c r="G26" s="6"/>
      <c r="H26" s="7"/>
      <c r="I26" s="6"/>
      <c r="J26" s="7"/>
      <c r="K26" s="6"/>
      <c r="L26" s="7"/>
      <c r="M26" s="8"/>
      <c r="N26" s="9"/>
      <c r="O26" s="9"/>
      <c r="P26" s="9"/>
      <c r="Q26" s="9"/>
      <c r="R26" s="9"/>
      <c r="S26" s="9"/>
      <c r="T26" s="9"/>
      <c r="U26" s="9"/>
    </row>
    <row r="27" spans="2:21" ht="30" customHeight="1">
      <c r="B27" s="1"/>
      <c r="C27" s="2"/>
      <c r="D27" s="3"/>
      <c r="E27" s="4"/>
      <c r="F27" s="5"/>
      <c r="G27" s="6"/>
      <c r="H27" s="7"/>
      <c r="I27" s="6"/>
      <c r="J27" s="7"/>
      <c r="K27" s="6"/>
      <c r="L27" s="7"/>
      <c r="M27" s="8"/>
      <c r="N27" s="9"/>
      <c r="O27" s="9"/>
      <c r="P27" s="9"/>
      <c r="Q27" s="9"/>
      <c r="R27" s="9"/>
      <c r="S27" s="9"/>
      <c r="T27" s="9"/>
      <c r="U27" s="9"/>
    </row>
    <row r="28" spans="2:21" ht="30" customHeight="1">
      <c r="B28" s="1"/>
      <c r="C28" s="2"/>
      <c r="D28" s="3"/>
      <c r="E28" s="4"/>
      <c r="F28" s="5"/>
      <c r="G28" s="6"/>
      <c r="H28" s="7"/>
      <c r="I28" s="6"/>
      <c r="J28" s="7"/>
      <c r="K28" s="6"/>
      <c r="L28" s="7"/>
      <c r="M28" s="8"/>
      <c r="N28" s="9"/>
      <c r="O28" s="9"/>
      <c r="P28" s="9"/>
      <c r="Q28" s="9"/>
      <c r="R28" s="9"/>
      <c r="S28" s="9"/>
      <c r="T28" s="9"/>
      <c r="U28" s="9"/>
    </row>
    <row r="29" spans="2:21" ht="30" customHeight="1">
      <c r="B29" s="1"/>
      <c r="C29" s="2"/>
      <c r="D29" s="3"/>
      <c r="E29" s="4"/>
      <c r="F29" s="5"/>
      <c r="G29" s="6"/>
      <c r="H29" s="7"/>
      <c r="I29" s="6"/>
      <c r="J29" s="7"/>
      <c r="K29" s="6"/>
      <c r="L29" s="7"/>
      <c r="M29" s="8"/>
      <c r="N29" s="9"/>
      <c r="O29" s="9"/>
      <c r="P29" s="9"/>
      <c r="Q29" s="9"/>
      <c r="R29" s="9"/>
      <c r="S29" s="9"/>
      <c r="T29" s="9"/>
      <c r="U29" s="9"/>
    </row>
    <row r="30" spans="2:21" ht="30" customHeight="1">
      <c r="B30" s="1"/>
      <c r="C30" s="2"/>
      <c r="D30" s="3"/>
      <c r="E30" s="4"/>
      <c r="F30" s="5"/>
      <c r="G30" s="6"/>
      <c r="H30" s="7"/>
      <c r="I30" s="6"/>
      <c r="J30" s="7"/>
      <c r="K30" s="6"/>
      <c r="L30" s="7"/>
      <c r="M30" s="8"/>
      <c r="N30" s="9"/>
      <c r="O30" s="9"/>
      <c r="P30" s="9"/>
      <c r="Q30" s="9"/>
      <c r="R30" s="9"/>
      <c r="S30" s="9"/>
      <c r="T30" s="9"/>
      <c r="U30" s="9"/>
    </row>
    <row r="31" spans="2:21" ht="30" customHeight="1">
      <c r="B31" s="1"/>
      <c r="C31" s="2"/>
      <c r="D31" s="3"/>
      <c r="E31" s="4"/>
      <c r="F31" s="5"/>
      <c r="G31" s="6"/>
      <c r="H31" s="7"/>
      <c r="I31" s="6"/>
      <c r="J31" s="7"/>
      <c r="K31" s="6"/>
      <c r="L31" s="7"/>
      <c r="M31" s="8"/>
      <c r="N31" s="9"/>
      <c r="O31" s="9"/>
      <c r="P31" s="9"/>
      <c r="Q31" s="9"/>
      <c r="R31" s="9"/>
      <c r="S31" s="9"/>
      <c r="T31" s="9"/>
      <c r="U31" s="9"/>
    </row>
    <row r="32" spans="2:21" ht="30" customHeight="1">
      <c r="B32" s="1"/>
      <c r="C32" s="2"/>
      <c r="D32" s="3"/>
      <c r="E32" s="4"/>
      <c r="F32" s="5"/>
      <c r="G32" s="6"/>
      <c r="H32" s="7"/>
      <c r="I32" s="6"/>
      <c r="J32" s="7"/>
      <c r="K32" s="6"/>
      <c r="L32" s="7"/>
      <c r="M32" s="8"/>
      <c r="N32" s="9"/>
      <c r="O32" s="9"/>
      <c r="P32" s="9"/>
      <c r="Q32" s="9"/>
      <c r="R32" s="9"/>
      <c r="S32" s="9"/>
      <c r="T32" s="9"/>
      <c r="U32" s="9"/>
    </row>
    <row r="33" spans="1:21" ht="30" customHeight="1">
      <c r="B33" s="1"/>
      <c r="C33" s="2"/>
      <c r="D33" s="3"/>
      <c r="E33" s="4"/>
      <c r="F33" s="5"/>
      <c r="G33" s="6"/>
      <c r="H33" s="7"/>
      <c r="I33" s="6"/>
      <c r="J33" s="7"/>
      <c r="K33" s="6"/>
      <c r="L33" s="7"/>
      <c r="M33" s="8"/>
      <c r="N33" s="9"/>
      <c r="O33" s="9"/>
      <c r="P33" s="9"/>
      <c r="Q33" s="9"/>
      <c r="R33" s="9"/>
      <c r="S33" s="9"/>
      <c r="T33" s="9"/>
      <c r="U33" s="9"/>
    </row>
    <row r="34" spans="1:21" ht="14.25" customHeight="1">
      <c r="B34" s="1"/>
      <c r="C34" s="2"/>
      <c r="D34" s="3"/>
      <c r="E34" s="4"/>
      <c r="F34" s="5"/>
      <c r="G34" s="6"/>
      <c r="H34" s="7"/>
      <c r="I34" s="6"/>
      <c r="J34" s="7"/>
      <c r="K34" s="6"/>
      <c r="L34" s="7"/>
      <c r="M34" s="8"/>
      <c r="N34" s="9"/>
      <c r="O34" s="9"/>
      <c r="P34" s="9"/>
      <c r="Q34" s="9"/>
      <c r="R34" s="9"/>
      <c r="S34" s="9"/>
      <c r="T34" s="9"/>
      <c r="U34" s="9"/>
    </row>
    <row r="35" spans="1:21" ht="11.25" customHeight="1">
      <c r="A35" s="10"/>
      <c r="B35" s="11"/>
      <c r="C35" s="12"/>
      <c r="D35" s="13"/>
      <c r="E35" s="14"/>
      <c r="F35" s="15"/>
      <c r="G35" s="16"/>
      <c r="H35" s="17"/>
      <c r="I35" s="16"/>
      <c r="J35" s="17"/>
      <c r="K35" s="16"/>
      <c r="L35" s="17"/>
      <c r="M35" s="18"/>
      <c r="N35" s="19"/>
      <c r="O35" s="19"/>
      <c r="P35" s="19"/>
      <c r="Q35" s="19"/>
      <c r="R35" s="19"/>
      <c r="S35" s="19"/>
      <c r="T35" s="19"/>
      <c r="U35" s="19"/>
    </row>
    <row r="36" spans="1:21" ht="11.25" customHeight="1">
      <c r="A36" s="10"/>
      <c r="B36" s="11"/>
      <c r="C36" s="12"/>
      <c r="D36" s="13"/>
      <c r="E36" s="14"/>
      <c r="F36" s="15"/>
      <c r="G36" s="16"/>
      <c r="H36" s="17"/>
      <c r="I36" s="16"/>
      <c r="J36" s="17"/>
      <c r="K36" s="16"/>
      <c r="L36" s="17"/>
      <c r="M36" s="18"/>
      <c r="N36" s="19"/>
      <c r="O36" s="19"/>
      <c r="P36" s="19"/>
      <c r="Q36" s="19"/>
      <c r="R36" s="19"/>
      <c r="S36" s="19"/>
      <c r="T36" s="19"/>
      <c r="U36" s="19"/>
    </row>
    <row r="37" spans="1:21" ht="11.25" customHeight="1">
      <c r="A37" s="10"/>
      <c r="B37" s="11"/>
      <c r="C37" s="12"/>
      <c r="D37" s="13"/>
      <c r="E37" s="14"/>
      <c r="F37" s="15"/>
      <c r="G37" s="16"/>
      <c r="H37" s="17"/>
      <c r="I37" s="16"/>
      <c r="J37" s="17"/>
      <c r="K37" s="16"/>
      <c r="L37" s="17"/>
      <c r="M37" s="18"/>
      <c r="N37" s="19"/>
      <c r="O37" s="19"/>
      <c r="P37" s="19"/>
      <c r="Q37" s="19"/>
      <c r="R37" s="19"/>
      <c r="S37" s="19"/>
      <c r="T37" s="19"/>
      <c r="U37" s="19"/>
    </row>
    <row r="38" spans="1:21" ht="11.25" customHeight="1">
      <c r="A38" s="10"/>
      <c r="B38" s="11"/>
      <c r="C38" s="12"/>
      <c r="D38" s="13"/>
      <c r="E38" s="14"/>
      <c r="F38" s="15"/>
      <c r="G38" s="16"/>
      <c r="H38" s="17"/>
      <c r="I38" s="16"/>
      <c r="J38" s="17"/>
      <c r="K38" s="16"/>
      <c r="L38" s="17"/>
      <c r="M38" s="18"/>
      <c r="N38" s="19"/>
      <c r="O38" s="19"/>
      <c r="P38" s="19"/>
      <c r="Q38" s="19"/>
      <c r="R38" s="19"/>
      <c r="S38" s="19"/>
      <c r="T38" s="19"/>
      <c r="U38" s="19"/>
    </row>
    <row r="39" spans="1:21" ht="11.25" customHeight="1">
      <c r="A39" s="10"/>
      <c r="B39" s="11"/>
      <c r="C39" s="12"/>
      <c r="D39" s="13"/>
      <c r="E39" s="14"/>
      <c r="F39" s="15"/>
      <c r="G39" s="16"/>
      <c r="H39" s="17"/>
      <c r="I39" s="16"/>
      <c r="J39" s="17"/>
      <c r="K39" s="16"/>
      <c r="L39" s="17"/>
      <c r="M39" s="18"/>
      <c r="N39" s="19"/>
      <c r="O39" s="19"/>
      <c r="P39" s="19"/>
      <c r="Q39" s="19"/>
      <c r="R39" s="19"/>
      <c r="S39" s="19"/>
      <c r="T39" s="19"/>
      <c r="U39" s="19"/>
    </row>
    <row r="40" spans="1:21" ht="11.25" customHeight="1">
      <c r="A40" s="10"/>
      <c r="B40" s="11"/>
      <c r="C40" s="12"/>
      <c r="D40" s="13"/>
      <c r="E40" s="14"/>
      <c r="F40" s="15"/>
      <c r="G40" s="16"/>
      <c r="H40" s="17"/>
      <c r="I40" s="16"/>
      <c r="J40" s="17"/>
      <c r="K40" s="16"/>
      <c r="L40" s="17"/>
      <c r="M40" s="18"/>
      <c r="N40" s="19"/>
      <c r="O40" s="19"/>
      <c r="P40" s="19"/>
      <c r="Q40" s="19"/>
      <c r="R40" s="19"/>
      <c r="S40" s="19"/>
      <c r="T40" s="19"/>
      <c r="U40" s="19"/>
    </row>
    <row r="41" spans="1:21" ht="11.25" customHeight="1">
      <c r="A41" s="10"/>
      <c r="B41" s="11"/>
      <c r="C41" s="12"/>
      <c r="D41" s="13"/>
      <c r="E41" s="14"/>
      <c r="F41" s="15"/>
      <c r="G41" s="16"/>
      <c r="H41" s="17"/>
      <c r="I41" s="16"/>
      <c r="J41" s="17"/>
      <c r="K41" s="16"/>
      <c r="L41" s="17"/>
      <c r="M41" s="18"/>
      <c r="N41" s="19"/>
      <c r="O41" s="19"/>
      <c r="P41" s="19"/>
      <c r="Q41" s="19"/>
      <c r="R41" s="19"/>
      <c r="S41" s="19"/>
      <c r="T41" s="19"/>
      <c r="U41" s="19"/>
    </row>
    <row r="42" spans="1:21" ht="11.25" customHeight="1">
      <c r="A42" s="10"/>
      <c r="B42" s="11"/>
      <c r="C42" s="12"/>
      <c r="D42" s="13"/>
      <c r="E42" s="14"/>
      <c r="F42" s="15"/>
      <c r="G42" s="16"/>
      <c r="H42" s="17"/>
      <c r="I42" s="16"/>
      <c r="J42" s="17"/>
      <c r="K42" s="16"/>
      <c r="L42" s="17"/>
      <c r="M42" s="18"/>
      <c r="N42" s="19"/>
      <c r="O42" s="19"/>
      <c r="P42" s="19"/>
      <c r="Q42" s="19"/>
      <c r="R42" s="19"/>
      <c r="S42" s="19"/>
      <c r="T42" s="19"/>
      <c r="U42" s="19"/>
    </row>
    <row r="43" spans="1:21" ht="11.25" customHeight="1">
      <c r="A43" s="10"/>
      <c r="B43" s="11"/>
      <c r="C43" s="12"/>
      <c r="D43" s="13"/>
      <c r="E43" s="14"/>
      <c r="F43" s="15"/>
      <c r="G43" s="16"/>
      <c r="H43" s="17"/>
      <c r="I43" s="16"/>
      <c r="J43" s="17"/>
      <c r="K43" s="16"/>
      <c r="L43" s="17"/>
      <c r="M43" s="18"/>
      <c r="N43" s="19"/>
      <c r="O43" s="19"/>
      <c r="P43" s="19"/>
      <c r="Q43" s="19"/>
      <c r="R43" s="19"/>
      <c r="S43" s="19"/>
      <c r="T43" s="19"/>
      <c r="U43" s="19"/>
    </row>
    <row r="44" spans="1:21" ht="11.25" customHeight="1">
      <c r="A44" s="10"/>
      <c r="B44" s="11"/>
      <c r="C44" s="12"/>
      <c r="D44" s="13"/>
      <c r="E44" s="14"/>
      <c r="F44" s="15"/>
      <c r="G44" s="16"/>
      <c r="H44" s="17"/>
      <c r="I44" s="16"/>
      <c r="J44" s="17"/>
      <c r="K44" s="16"/>
      <c r="L44" s="17"/>
      <c r="M44" s="18"/>
      <c r="N44" s="19"/>
      <c r="O44" s="19"/>
      <c r="P44" s="19"/>
      <c r="Q44" s="19"/>
      <c r="R44" s="19"/>
      <c r="S44" s="19"/>
      <c r="T44" s="19"/>
      <c r="U44" s="19"/>
    </row>
    <row r="45" spans="1:21" ht="11.25" customHeight="1">
      <c r="A45" s="10"/>
      <c r="B45" s="11"/>
      <c r="C45" s="12"/>
      <c r="D45" s="13"/>
      <c r="E45" s="14"/>
      <c r="F45" s="15"/>
      <c r="G45" s="16"/>
      <c r="H45" s="17"/>
      <c r="I45" s="16"/>
      <c r="J45" s="17"/>
      <c r="K45" s="16"/>
      <c r="L45" s="17"/>
      <c r="M45" s="18"/>
      <c r="N45" s="19"/>
      <c r="O45" s="19"/>
      <c r="P45" s="19"/>
      <c r="Q45" s="19"/>
      <c r="R45" s="19"/>
      <c r="S45" s="19"/>
      <c r="T45" s="19"/>
      <c r="U45" s="19"/>
    </row>
    <row r="46" spans="1:21" ht="11.25" customHeight="1">
      <c r="A46" s="10"/>
      <c r="B46" s="11"/>
      <c r="C46" s="12"/>
      <c r="D46" s="13"/>
      <c r="E46" s="14"/>
      <c r="F46" s="15"/>
      <c r="G46" s="16"/>
      <c r="H46" s="17"/>
      <c r="I46" s="16"/>
      <c r="J46" s="17"/>
      <c r="K46" s="16"/>
      <c r="L46" s="17"/>
      <c r="M46" s="18"/>
      <c r="N46" s="19"/>
      <c r="O46" s="19"/>
      <c r="P46" s="19"/>
      <c r="Q46" s="19"/>
      <c r="R46" s="19"/>
      <c r="S46" s="19"/>
      <c r="T46" s="19"/>
      <c r="U46" s="19"/>
    </row>
    <row r="47" spans="1:21" ht="11.25" customHeight="1">
      <c r="A47" s="10"/>
      <c r="B47" s="11"/>
      <c r="C47" s="12"/>
      <c r="D47" s="13"/>
      <c r="E47" s="14"/>
      <c r="F47" s="15"/>
      <c r="G47" s="16"/>
      <c r="H47" s="17"/>
      <c r="I47" s="16"/>
      <c r="J47" s="17"/>
      <c r="K47" s="16"/>
      <c r="L47" s="17"/>
      <c r="M47" s="18"/>
      <c r="N47" s="19"/>
      <c r="O47" s="19"/>
      <c r="P47" s="19"/>
      <c r="Q47" s="19"/>
      <c r="R47" s="19"/>
      <c r="S47" s="19"/>
      <c r="T47" s="19"/>
      <c r="U47" s="19"/>
    </row>
    <row r="48" spans="1:21" ht="11.25" customHeight="1">
      <c r="A48" s="10"/>
      <c r="B48" s="11"/>
      <c r="C48" s="12"/>
      <c r="D48" s="13"/>
      <c r="E48" s="14"/>
      <c r="F48" s="15"/>
      <c r="G48" s="16"/>
      <c r="H48" s="17"/>
      <c r="I48" s="16"/>
      <c r="J48" s="17"/>
      <c r="K48" s="16"/>
      <c r="L48" s="17"/>
      <c r="M48" s="18"/>
      <c r="N48" s="19"/>
      <c r="O48" s="19"/>
      <c r="P48" s="19"/>
      <c r="Q48" s="19"/>
      <c r="R48" s="19"/>
      <c r="S48" s="19"/>
      <c r="T48" s="19"/>
      <c r="U48" s="19"/>
    </row>
    <row r="49" spans="1:21" ht="11.25" customHeight="1">
      <c r="A49" s="10"/>
      <c r="B49" s="11"/>
      <c r="C49" s="12"/>
      <c r="D49" s="13"/>
      <c r="E49" s="14"/>
      <c r="F49" s="15"/>
      <c r="G49" s="16"/>
      <c r="H49" s="17"/>
      <c r="I49" s="16"/>
      <c r="J49" s="17"/>
      <c r="K49" s="16"/>
      <c r="L49" s="17"/>
      <c r="M49" s="18"/>
      <c r="N49" s="19"/>
      <c r="O49" s="19"/>
      <c r="P49" s="19"/>
      <c r="Q49" s="19"/>
      <c r="R49" s="19"/>
      <c r="S49" s="19"/>
      <c r="T49" s="19"/>
      <c r="U49" s="19"/>
    </row>
    <row r="50" spans="1:21" ht="11.25" customHeight="1">
      <c r="A50" s="10"/>
      <c r="B50" s="11"/>
      <c r="C50" s="12"/>
      <c r="D50" s="13"/>
      <c r="E50" s="14"/>
      <c r="F50" s="15"/>
      <c r="G50" s="16"/>
      <c r="H50" s="17"/>
      <c r="I50" s="16"/>
      <c r="J50" s="17"/>
      <c r="K50" s="16"/>
      <c r="L50" s="17"/>
      <c r="M50" s="18"/>
      <c r="N50" s="19"/>
      <c r="O50" s="19"/>
      <c r="P50" s="19"/>
      <c r="Q50" s="19"/>
      <c r="R50" s="19"/>
      <c r="S50" s="19"/>
      <c r="T50" s="19"/>
      <c r="U50" s="19"/>
    </row>
    <row r="51" spans="1:21" ht="11.25" customHeight="1">
      <c r="A51" s="10"/>
      <c r="B51" s="11"/>
      <c r="C51" s="12"/>
      <c r="D51" s="13"/>
      <c r="E51" s="14"/>
      <c r="F51" s="15"/>
      <c r="G51" s="16"/>
      <c r="H51" s="17"/>
      <c r="I51" s="16"/>
      <c r="J51" s="17"/>
      <c r="K51" s="16"/>
      <c r="L51" s="17"/>
      <c r="M51" s="18"/>
      <c r="N51" s="19"/>
      <c r="O51" s="19"/>
      <c r="P51" s="19"/>
      <c r="Q51" s="19"/>
      <c r="R51" s="19"/>
      <c r="S51" s="19"/>
      <c r="T51" s="19"/>
      <c r="U51" s="19"/>
    </row>
    <row r="52" spans="1:21" ht="11.25" customHeight="1">
      <c r="A52" s="10"/>
      <c r="B52" s="11"/>
      <c r="C52" s="12"/>
      <c r="D52" s="13"/>
      <c r="E52" s="14"/>
      <c r="F52" s="15"/>
      <c r="G52" s="16"/>
      <c r="H52" s="17"/>
      <c r="I52" s="16"/>
      <c r="J52" s="17"/>
      <c r="K52" s="16"/>
      <c r="L52" s="17"/>
      <c r="M52" s="18"/>
      <c r="N52" s="19"/>
      <c r="O52" s="19"/>
      <c r="P52" s="19"/>
      <c r="Q52" s="19"/>
      <c r="R52" s="19"/>
      <c r="S52" s="19"/>
      <c r="T52" s="19"/>
      <c r="U52" s="19"/>
    </row>
    <row r="53" spans="1:21" ht="11.25" customHeight="1">
      <c r="A53" s="10"/>
      <c r="B53" s="11"/>
      <c r="C53" s="12"/>
      <c r="D53" s="13"/>
      <c r="E53" s="14"/>
      <c r="F53" s="15"/>
      <c r="G53" s="16"/>
      <c r="H53" s="17"/>
      <c r="I53" s="16"/>
      <c r="J53" s="17"/>
      <c r="K53" s="16"/>
      <c r="L53" s="17"/>
      <c r="M53" s="18"/>
      <c r="N53" s="19"/>
      <c r="O53" s="19"/>
      <c r="P53" s="19"/>
      <c r="Q53" s="19"/>
      <c r="R53" s="19"/>
      <c r="S53" s="19"/>
      <c r="T53" s="19"/>
      <c r="U53" s="19"/>
    </row>
    <row r="54" spans="1:21" ht="11.25" customHeight="1">
      <c r="A54" s="10"/>
      <c r="B54" s="11"/>
      <c r="C54" s="12"/>
      <c r="D54" s="13"/>
      <c r="E54" s="14"/>
      <c r="F54" s="15"/>
      <c r="G54" s="16"/>
      <c r="H54" s="17"/>
      <c r="I54" s="16"/>
      <c r="J54" s="17"/>
      <c r="K54" s="16"/>
      <c r="L54" s="17"/>
      <c r="M54" s="18"/>
      <c r="N54" s="19"/>
      <c r="O54" s="19"/>
      <c r="P54" s="19"/>
      <c r="Q54" s="19"/>
      <c r="R54" s="19"/>
      <c r="S54" s="19"/>
      <c r="T54" s="19"/>
      <c r="U54" s="19"/>
    </row>
    <row r="55" spans="1:21" ht="11.25" customHeight="1">
      <c r="A55" s="10"/>
      <c r="B55" s="11"/>
      <c r="C55" s="12"/>
      <c r="D55" s="13"/>
      <c r="E55" s="14"/>
      <c r="F55" s="15"/>
      <c r="G55" s="16"/>
      <c r="H55" s="17"/>
      <c r="I55" s="16"/>
      <c r="J55" s="17"/>
      <c r="K55" s="16"/>
      <c r="L55" s="17"/>
      <c r="M55" s="18"/>
      <c r="N55" s="19"/>
      <c r="O55" s="19"/>
      <c r="P55" s="19"/>
      <c r="Q55" s="19"/>
      <c r="R55" s="19"/>
      <c r="S55" s="19"/>
      <c r="T55" s="19"/>
      <c r="U55" s="19"/>
    </row>
    <row r="56" spans="1:21" ht="11.25" customHeight="1">
      <c r="A56" s="10"/>
      <c r="B56" s="11"/>
      <c r="C56" s="12"/>
      <c r="D56" s="13"/>
      <c r="E56" s="14"/>
      <c r="F56" s="15"/>
      <c r="G56" s="16"/>
      <c r="H56" s="17"/>
      <c r="I56" s="16"/>
      <c r="J56" s="17"/>
      <c r="K56" s="16"/>
      <c r="L56" s="17"/>
      <c r="M56" s="18"/>
      <c r="N56" s="19"/>
      <c r="O56" s="19"/>
      <c r="P56" s="19"/>
      <c r="Q56" s="19"/>
      <c r="R56" s="19"/>
      <c r="S56" s="19"/>
      <c r="T56" s="19"/>
      <c r="U56" s="19"/>
    </row>
    <row r="57" spans="1:21" ht="11.25" customHeight="1">
      <c r="A57" s="10"/>
      <c r="B57" s="11"/>
      <c r="C57" s="12"/>
      <c r="D57" s="13"/>
      <c r="E57" s="14"/>
      <c r="F57" s="15"/>
      <c r="G57" s="16"/>
      <c r="H57" s="17"/>
      <c r="I57" s="16"/>
      <c r="J57" s="17"/>
      <c r="K57" s="16"/>
      <c r="L57" s="17"/>
      <c r="M57" s="18"/>
      <c r="N57" s="19"/>
      <c r="O57" s="19"/>
      <c r="P57" s="19"/>
      <c r="Q57" s="19"/>
      <c r="R57" s="19"/>
      <c r="S57" s="19"/>
      <c r="T57" s="19"/>
      <c r="U57" s="19"/>
    </row>
    <row r="58" spans="1:21" ht="11.25" customHeight="1">
      <c r="A58" s="10"/>
      <c r="B58" s="11"/>
      <c r="C58" s="12"/>
      <c r="D58" s="13"/>
      <c r="E58" s="14"/>
      <c r="F58" s="15"/>
      <c r="G58" s="16"/>
      <c r="H58" s="17"/>
      <c r="I58" s="16"/>
      <c r="J58" s="17"/>
      <c r="K58" s="16"/>
      <c r="L58" s="17"/>
      <c r="M58" s="18"/>
      <c r="N58" s="19"/>
      <c r="O58" s="19"/>
      <c r="P58" s="19"/>
      <c r="Q58" s="19"/>
      <c r="R58" s="19"/>
      <c r="S58" s="19"/>
      <c r="T58" s="19"/>
      <c r="U58" s="19"/>
    </row>
    <row r="59" spans="1:21" ht="11.25" customHeight="1">
      <c r="A59" s="10"/>
      <c r="B59" s="11"/>
      <c r="C59" s="12"/>
      <c r="D59" s="13"/>
      <c r="E59" s="14"/>
      <c r="F59" s="15"/>
      <c r="G59" s="16"/>
      <c r="H59" s="17"/>
      <c r="I59" s="16"/>
      <c r="J59" s="17"/>
      <c r="K59" s="16"/>
      <c r="L59" s="17"/>
      <c r="M59" s="18"/>
      <c r="N59" s="19"/>
      <c r="O59" s="19"/>
      <c r="P59" s="19"/>
      <c r="Q59" s="19"/>
      <c r="R59" s="19"/>
      <c r="S59" s="19"/>
      <c r="T59" s="19"/>
      <c r="U59" s="19"/>
    </row>
    <row r="60" spans="1:21" ht="11.25" customHeight="1">
      <c r="A60" s="10"/>
      <c r="B60" s="11"/>
      <c r="C60" s="12"/>
      <c r="D60" s="13"/>
      <c r="E60" s="14"/>
      <c r="F60" s="15"/>
      <c r="G60" s="16"/>
      <c r="H60" s="17"/>
      <c r="I60" s="16"/>
      <c r="J60" s="17"/>
      <c r="K60" s="16"/>
      <c r="L60" s="17"/>
      <c r="M60" s="18"/>
      <c r="N60" s="19"/>
      <c r="O60" s="19"/>
      <c r="P60" s="19"/>
      <c r="Q60" s="19"/>
      <c r="R60" s="19"/>
      <c r="S60" s="19"/>
      <c r="T60" s="19"/>
      <c r="U60" s="19"/>
    </row>
    <row r="61" spans="1:21" ht="11.25" customHeight="1">
      <c r="A61" s="10"/>
      <c r="B61" s="11"/>
      <c r="C61" s="12"/>
      <c r="D61" s="13"/>
      <c r="E61" s="14"/>
      <c r="F61" s="15"/>
      <c r="G61" s="16"/>
      <c r="H61" s="17"/>
      <c r="I61" s="16"/>
      <c r="J61" s="17"/>
      <c r="K61" s="16"/>
      <c r="L61" s="17"/>
      <c r="M61" s="18"/>
      <c r="N61" s="19"/>
      <c r="O61" s="19"/>
      <c r="P61" s="19"/>
      <c r="Q61" s="19"/>
      <c r="R61" s="19"/>
      <c r="S61" s="19"/>
      <c r="T61" s="19"/>
      <c r="U61" s="19"/>
    </row>
    <row r="62" spans="1:21" ht="11.25" customHeight="1">
      <c r="A62" s="10"/>
      <c r="B62" s="11"/>
      <c r="C62" s="12"/>
      <c r="D62" s="13"/>
      <c r="E62" s="14"/>
      <c r="F62" s="15"/>
      <c r="G62" s="16"/>
      <c r="H62" s="17"/>
      <c r="I62" s="16"/>
      <c r="J62" s="17"/>
      <c r="K62" s="16"/>
      <c r="L62" s="17"/>
      <c r="M62" s="18"/>
      <c r="N62" s="19"/>
      <c r="O62" s="19"/>
      <c r="P62" s="19"/>
      <c r="Q62" s="19"/>
      <c r="R62" s="19"/>
      <c r="S62" s="19"/>
      <c r="T62" s="19"/>
      <c r="U62" s="19"/>
    </row>
    <row r="63" spans="1:21" ht="11.25" customHeight="1">
      <c r="A63" s="10"/>
      <c r="B63" s="11"/>
      <c r="C63" s="12"/>
      <c r="D63" s="13"/>
      <c r="E63" s="14"/>
      <c r="F63" s="15"/>
      <c r="G63" s="16"/>
      <c r="H63" s="17"/>
      <c r="I63" s="16"/>
      <c r="J63" s="17"/>
      <c r="K63" s="16"/>
      <c r="L63" s="17"/>
      <c r="M63" s="18"/>
      <c r="N63" s="19"/>
      <c r="O63" s="19"/>
      <c r="P63" s="19"/>
      <c r="Q63" s="19"/>
      <c r="R63" s="19"/>
      <c r="S63" s="19"/>
      <c r="T63" s="19"/>
      <c r="U63" s="19"/>
    </row>
    <row r="64" spans="1:21" ht="11.25" customHeight="1">
      <c r="A64" s="10"/>
      <c r="B64" s="11"/>
      <c r="C64" s="12"/>
      <c r="D64" s="13"/>
      <c r="E64" s="14"/>
      <c r="F64" s="15"/>
      <c r="G64" s="16"/>
      <c r="H64" s="17"/>
      <c r="I64" s="16"/>
      <c r="J64" s="17"/>
      <c r="K64" s="16"/>
      <c r="L64" s="17"/>
      <c r="M64" s="18"/>
      <c r="N64" s="19"/>
      <c r="O64" s="19"/>
      <c r="P64" s="19"/>
      <c r="Q64" s="19"/>
      <c r="R64" s="19"/>
      <c r="S64" s="19"/>
      <c r="T64" s="19"/>
      <c r="U64" s="19"/>
    </row>
    <row r="65" spans="1:21" ht="11.25" customHeight="1">
      <c r="A65" s="10"/>
      <c r="B65" s="11"/>
      <c r="C65" s="12"/>
      <c r="D65" s="13"/>
      <c r="E65" s="14"/>
      <c r="F65" s="15"/>
      <c r="G65" s="16"/>
      <c r="H65" s="17"/>
      <c r="I65" s="16"/>
      <c r="J65" s="17"/>
      <c r="K65" s="16"/>
      <c r="L65" s="17"/>
      <c r="M65" s="18"/>
      <c r="N65" s="19"/>
      <c r="O65" s="19"/>
      <c r="P65" s="19"/>
      <c r="Q65" s="19"/>
      <c r="R65" s="19"/>
      <c r="S65" s="19"/>
      <c r="T65" s="19"/>
      <c r="U65" s="19"/>
    </row>
    <row r="66" spans="1:21" ht="11.25" customHeight="1">
      <c r="A66" s="10"/>
      <c r="B66" s="11"/>
      <c r="C66" s="12"/>
      <c r="D66" s="13"/>
      <c r="E66" s="14"/>
      <c r="F66" s="15"/>
      <c r="G66" s="16"/>
      <c r="H66" s="17"/>
      <c r="I66" s="16"/>
      <c r="J66" s="17"/>
      <c r="K66" s="16"/>
      <c r="L66" s="17"/>
      <c r="M66" s="18"/>
      <c r="N66" s="19"/>
      <c r="O66" s="19"/>
      <c r="P66" s="19"/>
      <c r="Q66" s="19"/>
      <c r="R66" s="19"/>
      <c r="S66" s="19"/>
      <c r="T66" s="19"/>
      <c r="U66" s="19"/>
    </row>
    <row r="67" spans="1:21" ht="11.25" customHeight="1">
      <c r="A67" s="10"/>
      <c r="B67" s="11"/>
      <c r="C67" s="12"/>
      <c r="D67" s="13"/>
      <c r="E67" s="14"/>
      <c r="F67" s="15"/>
      <c r="G67" s="16"/>
      <c r="H67" s="17"/>
      <c r="I67" s="16"/>
      <c r="J67" s="17"/>
      <c r="K67" s="16"/>
      <c r="L67" s="17"/>
      <c r="M67" s="18"/>
      <c r="N67" s="19"/>
      <c r="O67" s="19"/>
      <c r="P67" s="19"/>
      <c r="Q67" s="19"/>
      <c r="R67" s="19"/>
      <c r="S67" s="19"/>
      <c r="T67" s="19"/>
      <c r="U67" s="19"/>
    </row>
    <row r="68" spans="1:21" ht="11.25" customHeight="1">
      <c r="A68" s="10"/>
      <c r="B68" s="11"/>
      <c r="C68" s="12"/>
      <c r="D68" s="13"/>
      <c r="E68" s="14"/>
      <c r="F68" s="15"/>
      <c r="G68" s="16"/>
      <c r="H68" s="17"/>
      <c r="I68" s="16"/>
      <c r="J68" s="17"/>
      <c r="K68" s="16"/>
      <c r="L68" s="17"/>
      <c r="M68" s="18"/>
      <c r="N68" s="19"/>
      <c r="O68" s="19"/>
      <c r="P68" s="19"/>
      <c r="Q68" s="19"/>
      <c r="R68" s="19"/>
      <c r="S68" s="19"/>
      <c r="T68" s="19"/>
      <c r="U68" s="19"/>
    </row>
    <row r="69" spans="1:21" ht="11.25" customHeight="1">
      <c r="A69" s="10"/>
      <c r="B69" s="11"/>
      <c r="C69" s="12"/>
      <c r="D69" s="13"/>
      <c r="E69" s="14"/>
      <c r="F69" s="15"/>
      <c r="G69" s="16"/>
      <c r="H69" s="17"/>
      <c r="I69" s="16"/>
      <c r="J69" s="17"/>
      <c r="K69" s="16"/>
      <c r="L69" s="17"/>
      <c r="M69" s="18"/>
      <c r="N69" s="19"/>
      <c r="O69" s="19"/>
      <c r="P69" s="19"/>
      <c r="Q69" s="19"/>
      <c r="R69" s="19"/>
      <c r="S69" s="19"/>
      <c r="T69" s="19"/>
      <c r="U69" s="19"/>
    </row>
    <row r="70" spans="1:21" ht="11.25" customHeight="1">
      <c r="A70" s="10"/>
      <c r="B70" s="11"/>
      <c r="C70" s="12"/>
      <c r="D70" s="13"/>
      <c r="E70" s="14"/>
      <c r="F70" s="15"/>
      <c r="G70" s="16"/>
      <c r="H70" s="17"/>
      <c r="I70" s="16"/>
      <c r="J70" s="17"/>
      <c r="K70" s="16"/>
      <c r="L70" s="17"/>
      <c r="M70" s="18"/>
      <c r="N70" s="19"/>
      <c r="O70" s="19"/>
      <c r="P70" s="19"/>
      <c r="Q70" s="19"/>
      <c r="R70" s="19"/>
      <c r="S70" s="19"/>
      <c r="T70" s="19"/>
      <c r="U70" s="19"/>
    </row>
    <row r="71" spans="1:21" ht="11.25" customHeight="1">
      <c r="A71" s="10"/>
      <c r="B71" s="11"/>
      <c r="C71" s="12"/>
      <c r="D71" s="13"/>
      <c r="E71" s="14"/>
      <c r="F71" s="15"/>
      <c r="G71" s="16"/>
      <c r="H71" s="17"/>
      <c r="I71" s="16"/>
      <c r="J71" s="17"/>
      <c r="K71" s="16"/>
      <c r="L71" s="17"/>
      <c r="M71" s="18"/>
      <c r="N71" s="19"/>
      <c r="O71" s="19"/>
      <c r="P71" s="19"/>
      <c r="Q71" s="19"/>
      <c r="R71" s="19"/>
      <c r="S71" s="19"/>
      <c r="T71" s="19"/>
      <c r="U71" s="19"/>
    </row>
    <row r="72" spans="1:21" ht="11.25" customHeight="1">
      <c r="A72" s="10"/>
      <c r="B72" s="11"/>
      <c r="C72" s="12"/>
      <c r="D72" s="13"/>
      <c r="E72" s="14"/>
      <c r="F72" s="15"/>
      <c r="G72" s="16"/>
      <c r="H72" s="17"/>
      <c r="I72" s="16"/>
      <c r="J72" s="17"/>
      <c r="K72" s="16"/>
      <c r="L72" s="17"/>
      <c r="M72" s="18"/>
      <c r="N72" s="19"/>
      <c r="O72" s="19"/>
      <c r="P72" s="19"/>
      <c r="Q72" s="19"/>
      <c r="R72" s="19"/>
      <c r="S72" s="19"/>
      <c r="T72" s="19"/>
      <c r="U72" s="19"/>
    </row>
    <row r="73" spans="1:21" ht="11.25" customHeight="1">
      <c r="A73" s="10"/>
      <c r="B73" s="11"/>
      <c r="C73" s="12"/>
      <c r="D73" s="13"/>
      <c r="E73" s="14"/>
      <c r="F73" s="15"/>
      <c r="G73" s="16"/>
      <c r="H73" s="17"/>
      <c r="I73" s="16"/>
      <c r="J73" s="17"/>
      <c r="K73" s="16"/>
      <c r="L73" s="17"/>
      <c r="M73" s="18"/>
      <c r="N73" s="19"/>
      <c r="O73" s="19"/>
      <c r="P73" s="19"/>
      <c r="Q73" s="19"/>
      <c r="R73" s="19"/>
      <c r="S73" s="19"/>
      <c r="T73" s="19"/>
      <c r="U73" s="19"/>
    </row>
    <row r="74" spans="1:21" ht="11.25" customHeight="1">
      <c r="A74" s="10"/>
      <c r="B74" s="11"/>
      <c r="C74" s="12"/>
      <c r="D74" s="13"/>
      <c r="E74" s="14"/>
      <c r="F74" s="15"/>
      <c r="G74" s="16"/>
      <c r="H74" s="17"/>
      <c r="I74" s="16"/>
      <c r="J74" s="17"/>
      <c r="K74" s="16"/>
      <c r="L74" s="17"/>
      <c r="M74" s="18"/>
      <c r="N74" s="19"/>
      <c r="O74" s="19"/>
      <c r="P74" s="19"/>
      <c r="Q74" s="19"/>
      <c r="R74" s="19"/>
      <c r="S74" s="19"/>
      <c r="T74" s="19"/>
      <c r="U74" s="19"/>
    </row>
    <row r="75" spans="1:21" ht="11.25" customHeight="1">
      <c r="A75" s="10"/>
      <c r="B75" s="11"/>
      <c r="C75" s="12"/>
      <c r="D75" s="13"/>
      <c r="E75" s="14"/>
      <c r="F75" s="15"/>
      <c r="G75" s="16"/>
      <c r="H75" s="17"/>
      <c r="I75" s="16"/>
      <c r="J75" s="17"/>
      <c r="K75" s="16"/>
      <c r="L75" s="17"/>
      <c r="M75" s="18"/>
      <c r="N75" s="19"/>
      <c r="O75" s="19"/>
      <c r="P75" s="19"/>
      <c r="Q75" s="19"/>
      <c r="R75" s="19"/>
      <c r="S75" s="19"/>
      <c r="T75" s="19"/>
      <c r="U75" s="19"/>
    </row>
    <row r="76" spans="1:21" ht="11.25" customHeight="1">
      <c r="A76" s="10"/>
      <c r="B76" s="11"/>
      <c r="C76" s="12"/>
      <c r="D76" s="13"/>
      <c r="E76" s="14"/>
      <c r="F76" s="15"/>
      <c r="G76" s="16"/>
      <c r="H76" s="17"/>
      <c r="I76" s="16"/>
      <c r="J76" s="17"/>
      <c r="K76" s="16"/>
      <c r="L76" s="17"/>
      <c r="M76" s="18"/>
      <c r="N76" s="19"/>
      <c r="O76" s="19"/>
      <c r="P76" s="19"/>
      <c r="Q76" s="19"/>
      <c r="R76" s="19"/>
      <c r="S76" s="19"/>
      <c r="T76" s="19"/>
      <c r="U76" s="19"/>
    </row>
    <row r="77" spans="1:21" ht="11.25" customHeight="1">
      <c r="A77" s="10"/>
      <c r="B77" s="11"/>
      <c r="C77" s="12"/>
      <c r="D77" s="13"/>
      <c r="E77" s="14"/>
      <c r="F77" s="15"/>
      <c r="G77" s="16"/>
      <c r="H77" s="17"/>
      <c r="I77" s="16"/>
      <c r="J77" s="17"/>
      <c r="K77" s="16"/>
      <c r="L77" s="17"/>
      <c r="M77" s="18"/>
      <c r="N77" s="19"/>
      <c r="O77" s="19"/>
      <c r="P77" s="19"/>
      <c r="Q77" s="19"/>
      <c r="R77" s="19"/>
      <c r="S77" s="19"/>
      <c r="T77" s="19"/>
      <c r="U77" s="19"/>
    </row>
    <row r="78" spans="1:21" ht="11.25" customHeight="1">
      <c r="A78" s="10"/>
      <c r="B78" s="11"/>
      <c r="C78" s="12"/>
      <c r="D78" s="13"/>
      <c r="E78" s="14"/>
      <c r="F78" s="15"/>
      <c r="G78" s="16"/>
      <c r="H78" s="17"/>
      <c r="I78" s="16"/>
      <c r="J78" s="17"/>
      <c r="K78" s="16"/>
      <c r="L78" s="17"/>
      <c r="M78" s="18"/>
      <c r="N78" s="19"/>
      <c r="O78" s="19"/>
      <c r="P78" s="19"/>
      <c r="Q78" s="19"/>
      <c r="R78" s="19"/>
      <c r="S78" s="19"/>
      <c r="T78" s="19"/>
      <c r="U78" s="19"/>
    </row>
    <row r="79" spans="1:21" ht="11.25" customHeight="1">
      <c r="A79" s="10"/>
      <c r="B79" s="11"/>
      <c r="C79" s="12"/>
      <c r="D79" s="13"/>
      <c r="E79" s="14"/>
      <c r="F79" s="15"/>
      <c r="G79" s="16"/>
      <c r="H79" s="17"/>
      <c r="I79" s="16"/>
      <c r="J79" s="17"/>
      <c r="K79" s="16"/>
      <c r="L79" s="17"/>
      <c r="M79" s="18"/>
      <c r="N79" s="19"/>
      <c r="O79" s="19"/>
      <c r="P79" s="19"/>
      <c r="Q79" s="19"/>
      <c r="R79" s="19"/>
      <c r="S79" s="19"/>
      <c r="T79" s="19"/>
      <c r="U79" s="19"/>
    </row>
    <row r="80" spans="1:21" ht="11.25" customHeight="1">
      <c r="A80" s="10"/>
      <c r="B80" s="11"/>
      <c r="C80" s="12"/>
      <c r="D80" s="13"/>
      <c r="E80" s="14"/>
      <c r="F80" s="15"/>
      <c r="G80" s="16"/>
      <c r="H80" s="17"/>
      <c r="I80" s="16"/>
      <c r="J80" s="17"/>
      <c r="K80" s="16"/>
      <c r="L80" s="17"/>
      <c r="M80" s="18"/>
      <c r="N80" s="19"/>
      <c r="O80" s="19"/>
      <c r="P80" s="19"/>
      <c r="Q80" s="19"/>
      <c r="R80" s="19"/>
      <c r="S80" s="19"/>
      <c r="T80" s="19"/>
      <c r="U80" s="19"/>
    </row>
    <row r="81" spans="1:21" ht="11.25" customHeight="1">
      <c r="A81" s="10"/>
      <c r="B81" s="11"/>
      <c r="C81" s="12"/>
      <c r="D81" s="13"/>
      <c r="E81" s="14"/>
      <c r="F81" s="15"/>
      <c r="G81" s="16"/>
      <c r="H81" s="17"/>
      <c r="I81" s="16"/>
      <c r="J81" s="17"/>
      <c r="K81" s="16"/>
      <c r="L81" s="17"/>
      <c r="M81" s="18"/>
      <c r="N81" s="19"/>
      <c r="O81" s="19"/>
      <c r="P81" s="19"/>
      <c r="Q81" s="19"/>
      <c r="R81" s="19"/>
      <c r="S81" s="19"/>
      <c r="T81" s="19"/>
      <c r="U81" s="19"/>
    </row>
    <row r="82" spans="1:21" ht="11.25" customHeight="1">
      <c r="A82" s="10"/>
      <c r="B82" s="11"/>
      <c r="C82" s="12"/>
      <c r="D82" s="13"/>
      <c r="E82" s="14"/>
      <c r="F82" s="15"/>
      <c r="G82" s="16"/>
      <c r="H82" s="17"/>
      <c r="I82" s="16"/>
      <c r="J82" s="17"/>
      <c r="K82" s="16"/>
      <c r="L82" s="17"/>
      <c r="M82" s="18"/>
      <c r="N82" s="19"/>
      <c r="O82" s="19"/>
      <c r="P82" s="19"/>
      <c r="Q82" s="19"/>
      <c r="R82" s="19"/>
      <c r="S82" s="19"/>
      <c r="T82" s="19"/>
      <c r="U82" s="19"/>
    </row>
    <row r="83" spans="1:21" ht="11.25" customHeight="1">
      <c r="A83" s="10"/>
      <c r="B83" s="11"/>
      <c r="C83" s="12"/>
      <c r="D83" s="13"/>
      <c r="E83" s="14"/>
      <c r="F83" s="15"/>
      <c r="G83" s="16"/>
      <c r="H83" s="17"/>
      <c r="I83" s="16"/>
      <c r="J83" s="17"/>
      <c r="K83" s="16"/>
      <c r="L83" s="17"/>
      <c r="M83" s="18"/>
      <c r="N83" s="19"/>
      <c r="O83" s="19"/>
      <c r="P83" s="19"/>
      <c r="Q83" s="19"/>
      <c r="R83" s="19"/>
      <c r="S83" s="19"/>
      <c r="T83" s="19"/>
      <c r="U83" s="19"/>
    </row>
    <row r="84" spans="1:21" ht="11.25" customHeight="1">
      <c r="A84" s="10"/>
      <c r="B84" s="11"/>
      <c r="C84" s="12"/>
      <c r="D84" s="13"/>
      <c r="E84" s="14"/>
      <c r="F84" s="15"/>
      <c r="G84" s="16"/>
      <c r="H84" s="17"/>
      <c r="I84" s="16"/>
      <c r="J84" s="17"/>
      <c r="K84" s="16"/>
      <c r="L84" s="17"/>
      <c r="M84" s="18"/>
      <c r="N84" s="19"/>
      <c r="O84" s="19"/>
      <c r="P84" s="19"/>
      <c r="Q84" s="19"/>
      <c r="R84" s="19"/>
      <c r="S84" s="19"/>
      <c r="T84" s="19"/>
      <c r="U84" s="19"/>
    </row>
    <row r="85" spans="1:21" ht="11.25" customHeight="1">
      <c r="A85" s="10"/>
      <c r="B85" s="11"/>
      <c r="C85" s="12"/>
      <c r="D85" s="13"/>
      <c r="E85" s="14"/>
      <c r="F85" s="15"/>
      <c r="G85" s="16"/>
      <c r="H85" s="17"/>
      <c r="I85" s="16"/>
      <c r="J85" s="17"/>
      <c r="K85" s="16"/>
      <c r="L85" s="17"/>
      <c r="M85" s="18"/>
      <c r="N85" s="19"/>
      <c r="O85" s="19"/>
      <c r="P85" s="19"/>
      <c r="Q85" s="19"/>
      <c r="R85" s="19"/>
      <c r="S85" s="19"/>
      <c r="T85" s="19"/>
      <c r="U85" s="19"/>
    </row>
    <row r="86" spans="1:21" ht="11.25" customHeight="1">
      <c r="A86" s="10"/>
      <c r="B86" s="11"/>
      <c r="C86" s="12"/>
      <c r="D86" s="13"/>
      <c r="E86" s="14"/>
      <c r="F86" s="15"/>
      <c r="G86" s="16"/>
      <c r="H86" s="17"/>
      <c r="I86" s="16"/>
      <c r="J86" s="17"/>
      <c r="K86" s="16"/>
      <c r="L86" s="17"/>
      <c r="M86" s="18"/>
      <c r="N86" s="19"/>
      <c r="O86" s="19"/>
      <c r="P86" s="19"/>
      <c r="Q86" s="19"/>
      <c r="R86" s="19"/>
      <c r="S86" s="19"/>
      <c r="T86" s="19"/>
      <c r="U86" s="19"/>
    </row>
    <row r="87" spans="1:21" ht="11.25" customHeight="1">
      <c r="A87" s="10"/>
      <c r="B87" s="11"/>
      <c r="C87" s="12"/>
      <c r="D87" s="13"/>
      <c r="E87" s="14"/>
      <c r="F87" s="15"/>
      <c r="G87" s="16"/>
      <c r="H87" s="17"/>
      <c r="I87" s="16"/>
      <c r="J87" s="17"/>
      <c r="K87" s="16"/>
      <c r="L87" s="17"/>
      <c r="M87" s="18"/>
      <c r="N87" s="19"/>
      <c r="O87" s="19"/>
      <c r="P87" s="19"/>
      <c r="Q87" s="19"/>
      <c r="R87" s="19"/>
      <c r="S87" s="19"/>
      <c r="T87" s="19"/>
      <c r="U87" s="19"/>
    </row>
    <row r="88" spans="1:21" ht="11.25" customHeight="1">
      <c r="A88" s="10"/>
      <c r="B88" s="11"/>
      <c r="C88" s="12"/>
      <c r="D88" s="13"/>
      <c r="E88" s="14"/>
      <c r="F88" s="15"/>
      <c r="G88" s="16"/>
      <c r="H88" s="17"/>
      <c r="I88" s="16"/>
      <c r="J88" s="17"/>
      <c r="K88" s="16"/>
      <c r="L88" s="17"/>
      <c r="M88" s="18"/>
      <c r="N88" s="19"/>
      <c r="O88" s="19"/>
      <c r="P88" s="19"/>
      <c r="Q88" s="19"/>
      <c r="R88" s="19"/>
      <c r="S88" s="19"/>
      <c r="T88" s="19"/>
      <c r="U88" s="19"/>
    </row>
    <row r="89" spans="1:21" ht="11.25" customHeight="1">
      <c r="A89" s="10"/>
      <c r="B89" s="11"/>
      <c r="C89" s="12"/>
      <c r="D89" s="13"/>
      <c r="E89" s="14"/>
      <c r="F89" s="15"/>
      <c r="G89" s="16"/>
      <c r="H89" s="17"/>
      <c r="I89" s="16"/>
      <c r="J89" s="17"/>
      <c r="K89" s="16"/>
      <c r="L89" s="17"/>
      <c r="M89" s="18"/>
      <c r="N89" s="19"/>
      <c r="O89" s="19"/>
      <c r="P89" s="19"/>
      <c r="Q89" s="19"/>
      <c r="R89" s="19"/>
      <c r="S89" s="19"/>
      <c r="T89" s="19"/>
      <c r="U89" s="19"/>
    </row>
    <row r="90" spans="1:21" ht="11.25" customHeight="1">
      <c r="A90" s="10"/>
      <c r="B90" s="11"/>
      <c r="C90" s="12"/>
      <c r="D90" s="13"/>
      <c r="E90" s="14"/>
      <c r="F90" s="15"/>
      <c r="G90" s="16"/>
      <c r="H90" s="17"/>
      <c r="I90" s="16"/>
      <c r="J90" s="17"/>
      <c r="K90" s="16"/>
      <c r="L90" s="17"/>
      <c r="M90" s="18"/>
      <c r="N90" s="19"/>
      <c r="O90" s="19"/>
      <c r="P90" s="19"/>
      <c r="Q90" s="19"/>
      <c r="R90" s="19"/>
      <c r="S90" s="19"/>
      <c r="T90" s="19"/>
      <c r="U90" s="19"/>
    </row>
    <row r="91" spans="1:21" ht="11.25" customHeight="1">
      <c r="A91" s="10"/>
      <c r="B91" s="11"/>
      <c r="C91" s="12"/>
      <c r="D91" s="13"/>
      <c r="E91" s="14"/>
      <c r="F91" s="15"/>
      <c r="G91" s="16"/>
      <c r="H91" s="17"/>
      <c r="I91" s="16"/>
      <c r="J91" s="17"/>
      <c r="K91" s="16"/>
      <c r="L91" s="17"/>
      <c r="M91" s="18"/>
      <c r="N91" s="19"/>
      <c r="O91" s="19"/>
      <c r="P91" s="19"/>
      <c r="Q91" s="19"/>
      <c r="R91" s="19"/>
      <c r="S91" s="19"/>
      <c r="T91" s="19"/>
      <c r="U91" s="19"/>
    </row>
    <row r="92" spans="1:21" ht="11.25" customHeight="1">
      <c r="A92" s="10"/>
      <c r="B92" s="11"/>
      <c r="C92" s="12"/>
      <c r="D92" s="13"/>
      <c r="E92" s="14"/>
      <c r="F92" s="15"/>
      <c r="G92" s="16"/>
      <c r="H92" s="17"/>
      <c r="I92" s="16"/>
      <c r="J92" s="17"/>
      <c r="K92" s="16"/>
      <c r="L92" s="17"/>
      <c r="M92" s="18"/>
      <c r="N92" s="19"/>
      <c r="O92" s="19"/>
      <c r="P92" s="19"/>
      <c r="Q92" s="19"/>
      <c r="R92" s="19"/>
      <c r="S92" s="19"/>
      <c r="T92" s="19"/>
      <c r="U92" s="19"/>
    </row>
    <row r="93" spans="1:21" ht="11.25" customHeight="1">
      <c r="A93" s="10"/>
      <c r="B93" s="11"/>
      <c r="C93" s="12"/>
      <c r="D93" s="13"/>
      <c r="E93" s="14"/>
      <c r="F93" s="15"/>
      <c r="G93" s="16"/>
      <c r="H93" s="17"/>
      <c r="I93" s="16"/>
      <c r="J93" s="17"/>
      <c r="K93" s="16"/>
      <c r="L93" s="17"/>
      <c r="M93" s="18"/>
      <c r="N93" s="19"/>
      <c r="O93" s="19"/>
      <c r="P93" s="19"/>
      <c r="Q93" s="19"/>
      <c r="R93" s="19"/>
      <c r="S93" s="19"/>
      <c r="T93" s="19"/>
      <c r="U93" s="19"/>
    </row>
    <row r="94" spans="1:21" ht="11.25" customHeight="1">
      <c r="A94" s="10"/>
      <c r="B94" s="11"/>
      <c r="C94" s="12"/>
      <c r="D94" s="13"/>
      <c r="E94" s="14"/>
      <c r="F94" s="15"/>
      <c r="G94" s="16"/>
      <c r="H94" s="17"/>
      <c r="I94" s="16"/>
      <c r="J94" s="17"/>
      <c r="K94" s="16"/>
      <c r="L94" s="17"/>
      <c r="M94" s="18"/>
      <c r="N94" s="19"/>
      <c r="O94" s="19"/>
      <c r="P94" s="19"/>
      <c r="Q94" s="19"/>
      <c r="R94" s="19"/>
      <c r="S94" s="19"/>
      <c r="T94" s="19"/>
      <c r="U94" s="19"/>
    </row>
    <row r="95" spans="1:21" ht="11.25" customHeight="1">
      <c r="A95" s="10"/>
      <c r="B95" s="11"/>
      <c r="C95" s="12"/>
      <c r="D95" s="13"/>
      <c r="E95" s="14"/>
      <c r="F95" s="15"/>
      <c r="G95" s="16"/>
      <c r="H95" s="17"/>
      <c r="I95" s="16"/>
      <c r="J95" s="17"/>
      <c r="K95" s="16"/>
      <c r="L95" s="17"/>
      <c r="M95" s="18"/>
      <c r="N95" s="19"/>
      <c r="O95" s="19"/>
      <c r="P95" s="19"/>
      <c r="Q95" s="19"/>
      <c r="R95" s="19"/>
      <c r="S95" s="19"/>
      <c r="T95" s="19"/>
      <c r="U95" s="19"/>
    </row>
    <row r="96" spans="1:21" ht="11.25" customHeight="1">
      <c r="A96" s="10"/>
      <c r="B96" s="11"/>
      <c r="C96" s="12"/>
      <c r="D96" s="13"/>
      <c r="E96" s="14"/>
      <c r="F96" s="15"/>
      <c r="G96" s="16"/>
      <c r="H96" s="17"/>
      <c r="I96" s="16"/>
      <c r="J96" s="17"/>
      <c r="K96" s="16"/>
      <c r="L96" s="17"/>
      <c r="M96" s="18"/>
      <c r="N96" s="19"/>
      <c r="O96" s="19"/>
      <c r="P96" s="19"/>
      <c r="Q96" s="19"/>
      <c r="R96" s="19"/>
      <c r="S96" s="19"/>
      <c r="T96" s="19"/>
      <c r="U96" s="19"/>
    </row>
    <row r="97" spans="1:21" ht="11.25" customHeight="1">
      <c r="A97" s="10"/>
      <c r="B97" s="11"/>
      <c r="C97" s="12"/>
      <c r="D97" s="13"/>
      <c r="E97" s="14"/>
      <c r="F97" s="15"/>
      <c r="G97" s="16"/>
      <c r="H97" s="17"/>
      <c r="I97" s="16"/>
      <c r="J97" s="17"/>
      <c r="K97" s="16"/>
      <c r="L97" s="17"/>
      <c r="M97" s="18"/>
      <c r="N97" s="19"/>
      <c r="O97" s="19"/>
      <c r="P97" s="19"/>
      <c r="Q97" s="19"/>
      <c r="R97" s="19"/>
      <c r="S97" s="19"/>
      <c r="T97" s="19"/>
      <c r="U97" s="19"/>
    </row>
    <row r="98" spans="1:21" ht="11.25" customHeight="1">
      <c r="A98" s="10"/>
      <c r="B98" s="11"/>
      <c r="C98" s="12"/>
      <c r="D98" s="13"/>
      <c r="E98" s="14"/>
      <c r="F98" s="15"/>
      <c r="G98" s="16"/>
      <c r="H98" s="17"/>
      <c r="I98" s="16"/>
      <c r="J98" s="17"/>
      <c r="K98" s="16"/>
      <c r="L98" s="17"/>
      <c r="M98" s="18"/>
      <c r="N98" s="19"/>
      <c r="O98" s="19"/>
      <c r="P98" s="19"/>
      <c r="Q98" s="19"/>
      <c r="R98" s="19"/>
      <c r="S98" s="19"/>
      <c r="T98" s="19"/>
      <c r="U98" s="19"/>
    </row>
    <row r="99" spans="1:21" ht="11.25" customHeight="1">
      <c r="A99" s="10"/>
      <c r="B99" s="11"/>
      <c r="C99" s="12"/>
      <c r="D99" s="13"/>
      <c r="E99" s="14"/>
      <c r="F99" s="15"/>
      <c r="G99" s="16"/>
      <c r="H99" s="17"/>
      <c r="I99" s="16"/>
      <c r="J99" s="17"/>
      <c r="K99" s="16"/>
      <c r="L99" s="17"/>
      <c r="M99" s="18"/>
      <c r="N99" s="19"/>
      <c r="O99" s="19"/>
      <c r="P99" s="19"/>
      <c r="Q99" s="19"/>
      <c r="R99" s="19"/>
      <c r="S99" s="19"/>
      <c r="T99" s="19"/>
      <c r="U99" s="19"/>
    </row>
    <row r="100" spans="1:21" ht="11.25" customHeight="1">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CD7CF"/>
  </sheetPr>
  <dimension ref="A1:AL1000"/>
  <sheetViews>
    <sheetView tabSelected="1" view="pageBreakPreview" topLeftCell="A337" zoomScale="55" zoomScaleNormal="55" zoomScaleSheetLayoutView="55" workbookViewId="0">
      <selection activeCell="B488" sqref="B488:Q488"/>
    </sheetView>
  </sheetViews>
  <sheetFormatPr defaultColWidth="16.83203125" defaultRowHeight="15" customHeight="1" outlineLevelRow="2"/>
  <cols>
    <col min="1" max="1" width="0.1640625" customWidth="1"/>
    <col min="2" max="2" width="15" style="51" customWidth="1"/>
    <col min="3" max="3" width="127.1640625" style="58" customWidth="1"/>
    <col min="4" max="4" width="56.66406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2.1640625" style="119" customWidth="1"/>
    <col min="16" max="16" width="20.33203125" style="48" customWidth="1"/>
    <col min="17" max="17" width="18.5" customWidth="1"/>
    <col min="18" max="18" width="19.5" style="45" customWidth="1"/>
    <col min="19" max="38" width="48" customWidth="1"/>
  </cols>
  <sheetData>
    <row r="1" spans="1:38" ht="92.25" customHeight="1">
      <c r="A1" s="20"/>
      <c r="B1" s="52"/>
      <c r="C1" s="56"/>
      <c r="D1" s="21"/>
      <c r="E1" s="22"/>
      <c r="F1" s="23"/>
      <c r="G1" s="24"/>
      <c r="H1" s="25"/>
      <c r="I1" s="24"/>
      <c r="J1" s="26"/>
      <c r="K1" s="24"/>
      <c r="L1" s="25"/>
      <c r="M1" s="24"/>
      <c r="N1" s="25"/>
      <c r="O1" s="27"/>
      <c r="P1" s="46"/>
      <c r="Q1" s="25"/>
      <c r="R1" s="28"/>
      <c r="S1" s="9"/>
      <c r="T1" s="9"/>
      <c r="U1" s="9"/>
      <c r="V1" s="9"/>
      <c r="W1" s="9"/>
      <c r="X1" s="9"/>
      <c r="Y1" s="9"/>
      <c r="Z1" s="9"/>
      <c r="AA1" s="9"/>
      <c r="AB1" s="9"/>
      <c r="AC1" s="9"/>
      <c r="AD1" s="9"/>
      <c r="AE1" s="9"/>
      <c r="AF1" s="9"/>
      <c r="AG1" s="9"/>
      <c r="AH1" s="9"/>
      <c r="AI1" s="9"/>
      <c r="AJ1" s="9"/>
      <c r="AK1" s="9"/>
    </row>
    <row r="2" spans="1:38" ht="92.25" customHeight="1">
      <c r="A2" s="20"/>
      <c r="B2" s="52"/>
      <c r="C2" s="56"/>
      <c r="D2" s="21"/>
      <c r="E2" s="22"/>
      <c r="F2" s="23"/>
      <c r="G2" s="24"/>
      <c r="H2" s="25"/>
      <c r="I2" s="24"/>
      <c r="J2" s="26"/>
      <c r="K2" s="24"/>
      <c r="L2" s="25"/>
      <c r="M2" s="24"/>
      <c r="N2" s="25"/>
      <c r="O2" s="27"/>
      <c r="P2" s="46"/>
      <c r="Q2" s="25"/>
      <c r="R2" s="28"/>
      <c r="S2" s="9"/>
      <c r="T2" s="9"/>
      <c r="U2" s="9"/>
      <c r="V2" s="9"/>
      <c r="W2" s="9"/>
      <c r="X2" s="9"/>
      <c r="Y2" s="9"/>
      <c r="Z2" s="9"/>
      <c r="AA2" s="9"/>
      <c r="AB2" s="9"/>
      <c r="AC2" s="9"/>
      <c r="AD2" s="9"/>
      <c r="AE2" s="9"/>
      <c r="AF2" s="9"/>
      <c r="AG2" s="9"/>
      <c r="AH2" s="9"/>
      <c r="AI2" s="9"/>
      <c r="AJ2" s="9"/>
      <c r="AK2" s="9"/>
    </row>
    <row r="3" spans="1:38" ht="92.25" customHeight="1">
      <c r="A3" s="20"/>
      <c r="B3" s="52"/>
      <c r="C3" s="56"/>
      <c r="D3" s="21"/>
      <c r="E3" s="22"/>
      <c r="F3" s="23"/>
      <c r="G3" s="24"/>
      <c r="H3" s="25"/>
      <c r="I3" s="24"/>
      <c r="J3" s="26"/>
      <c r="K3" s="24"/>
      <c r="L3" s="25"/>
      <c r="M3" s="24"/>
      <c r="N3" s="25"/>
      <c r="O3" s="27"/>
      <c r="P3" s="46"/>
      <c r="Q3" s="25"/>
      <c r="R3" s="28"/>
      <c r="S3" s="9"/>
      <c r="T3" s="9"/>
      <c r="U3" s="9"/>
      <c r="V3" s="9"/>
      <c r="W3" s="9"/>
      <c r="X3" s="9"/>
      <c r="Y3" s="9"/>
      <c r="Z3" s="9"/>
      <c r="AA3" s="9"/>
      <c r="AB3" s="9"/>
      <c r="AC3" s="9"/>
      <c r="AD3" s="9"/>
      <c r="AE3" s="9"/>
      <c r="AF3" s="9"/>
      <c r="AG3" s="9"/>
      <c r="AH3" s="9"/>
      <c r="AI3" s="9"/>
      <c r="AJ3" s="9"/>
      <c r="AK3" s="9"/>
    </row>
    <row r="4" spans="1:38" ht="92.25" customHeight="1">
      <c r="A4" s="20"/>
      <c r="B4" s="52"/>
      <c r="C4" s="56"/>
      <c r="D4" s="21"/>
      <c r="E4" s="22"/>
      <c r="F4" s="23"/>
      <c r="G4" s="24"/>
      <c r="H4" s="25"/>
      <c r="I4" s="24"/>
      <c r="J4" s="26"/>
      <c r="K4" s="24"/>
      <c r="L4" s="25"/>
      <c r="M4" s="24"/>
      <c r="N4" s="25"/>
      <c r="O4" s="27"/>
      <c r="P4" s="46"/>
      <c r="Q4" s="25"/>
      <c r="R4" s="28"/>
      <c r="S4" s="9"/>
      <c r="T4" s="9"/>
      <c r="U4" s="9"/>
      <c r="V4" s="9"/>
      <c r="W4" s="9"/>
      <c r="X4" s="9"/>
      <c r="Y4" s="9"/>
      <c r="Z4" s="9"/>
      <c r="AA4" s="9"/>
      <c r="AB4" s="9"/>
      <c r="AC4" s="9"/>
      <c r="AD4" s="9"/>
      <c r="AE4" s="9"/>
      <c r="AF4" s="9"/>
      <c r="AG4" s="9"/>
      <c r="AH4" s="9"/>
      <c r="AI4" s="9"/>
      <c r="AJ4" s="9"/>
      <c r="AK4" s="9"/>
    </row>
    <row r="5" spans="1:38" ht="198.75" customHeight="1">
      <c r="A5" s="20"/>
      <c r="B5" s="52"/>
      <c r="C5" s="56"/>
      <c r="D5" s="21"/>
      <c r="E5" s="22"/>
      <c r="F5" s="23"/>
      <c r="G5" s="24"/>
      <c r="H5" s="25"/>
      <c r="I5" s="24"/>
      <c r="J5" s="26"/>
      <c r="K5" s="24"/>
      <c r="L5" s="25"/>
      <c r="M5" s="24"/>
      <c r="N5" s="25"/>
      <c r="O5" s="27"/>
      <c r="P5" s="46"/>
      <c r="Q5" s="25"/>
      <c r="R5" s="28"/>
      <c r="S5" s="9"/>
      <c r="T5" s="9"/>
      <c r="U5" s="9"/>
      <c r="V5" s="9"/>
      <c r="W5" s="9"/>
      <c r="X5" s="9"/>
      <c r="Y5" s="9"/>
      <c r="Z5" s="9"/>
      <c r="AA5" s="9"/>
      <c r="AB5" s="9"/>
      <c r="AC5" s="9"/>
      <c r="AD5" s="9"/>
      <c r="AE5" s="9"/>
      <c r="AF5" s="9"/>
      <c r="AG5" s="9"/>
      <c r="AH5" s="9"/>
      <c r="AI5" s="9"/>
      <c r="AJ5" s="9"/>
      <c r="AK5" s="9"/>
    </row>
    <row r="6" spans="1:38" s="44" customFormat="1" ht="129" customHeight="1">
      <c r="A6" s="66"/>
      <c r="B6" s="53"/>
      <c r="C6" s="37" t="s">
        <v>0</v>
      </c>
      <c r="D6" s="37" t="s">
        <v>1</v>
      </c>
      <c r="E6" s="38" t="s">
        <v>2</v>
      </c>
      <c r="F6" s="39" t="s">
        <v>3</v>
      </c>
      <c r="G6" s="40" t="s">
        <v>4</v>
      </c>
      <c r="H6" s="41" t="s">
        <v>4</v>
      </c>
      <c r="I6" s="40"/>
      <c r="J6" s="41" t="s">
        <v>5</v>
      </c>
      <c r="K6" s="40"/>
      <c r="L6" s="41" t="s">
        <v>13</v>
      </c>
      <c r="M6" s="40"/>
      <c r="N6" s="41" t="s">
        <v>14</v>
      </c>
      <c r="O6" s="116" t="s">
        <v>6</v>
      </c>
      <c r="P6" s="47" t="s">
        <v>7</v>
      </c>
      <c r="Q6" s="42" t="s">
        <v>8</v>
      </c>
      <c r="R6" s="43"/>
      <c r="S6" s="43"/>
      <c r="T6" s="43"/>
      <c r="U6" s="43"/>
      <c r="V6" s="43"/>
      <c r="W6" s="43"/>
      <c r="X6" s="43"/>
      <c r="Y6" s="43"/>
      <c r="Z6" s="43"/>
      <c r="AA6" s="43"/>
      <c r="AB6" s="43"/>
      <c r="AC6" s="43"/>
      <c r="AD6" s="43"/>
      <c r="AE6" s="43"/>
      <c r="AF6" s="43"/>
      <c r="AG6" s="43"/>
      <c r="AH6" s="43"/>
      <c r="AI6" s="43"/>
      <c r="AJ6" s="43"/>
      <c r="AK6" s="43"/>
      <c r="AL6" s="7"/>
    </row>
    <row r="7" spans="1:38" s="88" customFormat="1" ht="34.5" customHeight="1" outlineLevel="1">
      <c r="B7" s="89" t="s">
        <v>15</v>
      </c>
      <c r="C7" s="75"/>
      <c r="D7" s="76"/>
      <c r="E7" s="76"/>
      <c r="F7" s="77"/>
      <c r="G7" s="78"/>
      <c r="H7" s="78"/>
      <c r="I7" s="78"/>
      <c r="J7" s="78"/>
      <c r="K7" s="78"/>
      <c r="L7" s="78"/>
      <c r="M7" s="78"/>
      <c r="N7" s="78"/>
      <c r="O7" s="79"/>
      <c r="P7" s="80"/>
      <c r="Q7" s="108"/>
      <c r="R7" s="90"/>
    </row>
    <row r="8" spans="1:38" s="49" customFormat="1" ht="68.099999999999994" customHeight="1" outlineLevel="2">
      <c r="B8" s="107"/>
      <c r="C8" s="60" t="s">
        <v>17</v>
      </c>
      <c r="D8" s="61" t="s">
        <v>18</v>
      </c>
      <c r="E8" s="87" t="s">
        <v>16</v>
      </c>
      <c r="F8" s="82">
        <v>760</v>
      </c>
      <c r="G8" s="83" t="s">
        <v>16</v>
      </c>
      <c r="H8" s="84">
        <v>737.2</v>
      </c>
      <c r="I8" s="83" t="s">
        <v>16</v>
      </c>
      <c r="J8" s="84">
        <v>729.6</v>
      </c>
      <c r="K8" s="83" t="s">
        <v>16</v>
      </c>
      <c r="L8" s="84">
        <v>722</v>
      </c>
      <c r="M8" s="83" t="s">
        <v>16</v>
      </c>
      <c r="N8" s="84">
        <v>706.8</v>
      </c>
      <c r="O8" s="62" t="s">
        <v>1318</v>
      </c>
      <c r="P8" s="63" t="s">
        <v>19</v>
      </c>
      <c r="Q8" s="67"/>
      <c r="R8" s="50">
        <f t="shared" ref="R8:R39" si="0">Q8*F8</f>
        <v>0</v>
      </c>
    </row>
    <row r="9" spans="1:38" s="88" customFormat="1" ht="34.5" customHeight="1" outlineLevel="1">
      <c r="B9" s="89" t="s">
        <v>1572</v>
      </c>
      <c r="C9" s="75"/>
      <c r="D9" s="76"/>
      <c r="E9" s="76"/>
      <c r="F9" s="77"/>
      <c r="G9" s="78"/>
      <c r="H9" s="78"/>
      <c r="I9" s="78"/>
      <c r="J9" s="78"/>
      <c r="K9" s="78"/>
      <c r="L9" s="78"/>
      <c r="M9" s="78"/>
      <c r="N9" s="78"/>
      <c r="O9" s="98"/>
      <c r="P9" s="80"/>
      <c r="Q9" s="108"/>
      <c r="R9" s="50">
        <f t="shared" si="0"/>
        <v>0</v>
      </c>
    </row>
    <row r="10" spans="1:38" s="49" customFormat="1" ht="68.099999999999994" customHeight="1" outlineLevel="2">
      <c r="B10" s="113"/>
      <c r="C10" s="91" t="s">
        <v>1562</v>
      </c>
      <c r="D10" s="92" t="s">
        <v>1563</v>
      </c>
      <c r="E10" s="93" t="s">
        <v>16</v>
      </c>
      <c r="F10" s="100">
        <v>1300</v>
      </c>
      <c r="G10" s="95" t="s">
        <v>16</v>
      </c>
      <c r="H10" s="101">
        <v>1261</v>
      </c>
      <c r="I10" s="95" t="s">
        <v>16</v>
      </c>
      <c r="J10" s="101">
        <v>1248</v>
      </c>
      <c r="K10" s="95" t="s">
        <v>16</v>
      </c>
      <c r="L10" s="101">
        <v>1235</v>
      </c>
      <c r="M10" s="95" t="s">
        <v>16</v>
      </c>
      <c r="N10" s="101">
        <v>1209</v>
      </c>
      <c r="O10" s="99"/>
      <c r="P10" s="97"/>
      <c r="Q10" s="93"/>
      <c r="R10" s="50">
        <f t="shared" si="0"/>
        <v>0</v>
      </c>
      <c r="S10" s="103"/>
    </row>
    <row r="11" spans="1:38" s="49" customFormat="1" ht="68.099999999999994" customHeight="1" outlineLevel="2">
      <c r="B11" s="113"/>
      <c r="C11" s="91" t="s">
        <v>1564</v>
      </c>
      <c r="D11" s="92" t="s">
        <v>1565</v>
      </c>
      <c r="E11" s="93" t="s">
        <v>16</v>
      </c>
      <c r="F11" s="100">
        <v>1120</v>
      </c>
      <c r="G11" s="95" t="s">
        <v>16</v>
      </c>
      <c r="H11" s="101">
        <v>1086.4000000000001</v>
      </c>
      <c r="I11" s="95" t="s">
        <v>16</v>
      </c>
      <c r="J11" s="101">
        <v>1075.2</v>
      </c>
      <c r="K11" s="95" t="s">
        <v>16</v>
      </c>
      <c r="L11" s="101">
        <v>1064</v>
      </c>
      <c r="M11" s="95" t="s">
        <v>16</v>
      </c>
      <c r="N11" s="101">
        <v>1041.5999999999999</v>
      </c>
      <c r="O11" s="99"/>
      <c r="P11" s="97"/>
      <c r="Q11" s="93"/>
      <c r="R11" s="50">
        <f t="shared" si="0"/>
        <v>0</v>
      </c>
      <c r="S11" s="103"/>
    </row>
    <row r="12" spans="1:38" s="49" customFormat="1" ht="68.099999999999994" customHeight="1" outlineLevel="2">
      <c r="B12" s="113"/>
      <c r="C12" s="91" t="s">
        <v>1566</v>
      </c>
      <c r="D12" s="92" t="s">
        <v>1567</v>
      </c>
      <c r="E12" s="93" t="s">
        <v>16</v>
      </c>
      <c r="F12" s="100">
        <v>1720</v>
      </c>
      <c r="G12" s="95" t="s">
        <v>16</v>
      </c>
      <c r="H12" s="101">
        <v>1668.4</v>
      </c>
      <c r="I12" s="95" t="s">
        <v>16</v>
      </c>
      <c r="J12" s="101">
        <v>1651.2</v>
      </c>
      <c r="K12" s="95" t="s">
        <v>16</v>
      </c>
      <c r="L12" s="101">
        <v>1634</v>
      </c>
      <c r="M12" s="95" t="s">
        <v>16</v>
      </c>
      <c r="N12" s="101">
        <v>1599.6</v>
      </c>
      <c r="O12" s="99"/>
      <c r="P12" s="97"/>
      <c r="Q12" s="93"/>
      <c r="R12" s="50">
        <f t="shared" si="0"/>
        <v>0</v>
      </c>
      <c r="S12" s="103"/>
    </row>
    <row r="13" spans="1:38" s="49" customFormat="1" ht="68.099999999999994" customHeight="1" outlineLevel="2">
      <c r="B13" s="113"/>
      <c r="C13" s="91" t="s">
        <v>1568</v>
      </c>
      <c r="D13" s="92" t="s">
        <v>1569</v>
      </c>
      <c r="E13" s="93" t="s">
        <v>16</v>
      </c>
      <c r="F13" s="100">
        <v>1560</v>
      </c>
      <c r="G13" s="95" t="s">
        <v>16</v>
      </c>
      <c r="H13" s="101">
        <v>1513.2</v>
      </c>
      <c r="I13" s="95" t="s">
        <v>16</v>
      </c>
      <c r="J13" s="101">
        <v>1497.6</v>
      </c>
      <c r="K13" s="95" t="s">
        <v>16</v>
      </c>
      <c r="L13" s="101">
        <v>1482</v>
      </c>
      <c r="M13" s="95" t="s">
        <v>16</v>
      </c>
      <c r="N13" s="101">
        <v>1450.8</v>
      </c>
      <c r="O13" s="99"/>
      <c r="P13" s="97"/>
      <c r="Q13" s="93"/>
      <c r="R13" s="50">
        <f t="shared" si="0"/>
        <v>0</v>
      </c>
      <c r="S13" s="103"/>
    </row>
    <row r="14" spans="1:38" s="49" customFormat="1" ht="68.099999999999994" customHeight="1" outlineLevel="2">
      <c r="B14" s="113"/>
      <c r="C14" s="91" t="s">
        <v>1570</v>
      </c>
      <c r="D14" s="92" t="s">
        <v>1571</v>
      </c>
      <c r="E14" s="93" t="s">
        <v>16</v>
      </c>
      <c r="F14" s="100">
        <v>1500</v>
      </c>
      <c r="G14" s="95" t="s">
        <v>16</v>
      </c>
      <c r="H14" s="101">
        <v>1455</v>
      </c>
      <c r="I14" s="95" t="s">
        <v>16</v>
      </c>
      <c r="J14" s="101">
        <v>1440</v>
      </c>
      <c r="K14" s="95" t="s">
        <v>16</v>
      </c>
      <c r="L14" s="101">
        <v>1425</v>
      </c>
      <c r="M14" s="95" t="s">
        <v>16</v>
      </c>
      <c r="N14" s="101">
        <v>1395</v>
      </c>
      <c r="O14" s="99"/>
      <c r="P14" s="97"/>
      <c r="Q14" s="93"/>
      <c r="R14" s="50">
        <f t="shared" si="0"/>
        <v>0</v>
      </c>
      <c r="S14" s="103"/>
    </row>
    <row r="15" spans="1:38" s="88" customFormat="1" ht="34.5" customHeight="1" outlineLevel="1">
      <c r="B15" s="89" t="s">
        <v>20</v>
      </c>
      <c r="C15" s="75"/>
      <c r="D15" s="76"/>
      <c r="E15" s="76"/>
      <c r="F15" s="77"/>
      <c r="G15" s="78"/>
      <c r="H15" s="78"/>
      <c r="I15" s="78"/>
      <c r="J15" s="78"/>
      <c r="K15" s="78"/>
      <c r="L15" s="78"/>
      <c r="M15" s="78"/>
      <c r="N15" s="78"/>
      <c r="O15" s="98"/>
      <c r="P15" s="80"/>
      <c r="Q15" s="108"/>
      <c r="R15" s="50">
        <f t="shared" si="0"/>
        <v>0</v>
      </c>
    </row>
    <row r="16" spans="1:38" s="49" customFormat="1" ht="68.099999999999994" customHeight="1" outlineLevel="2">
      <c r="B16" s="107"/>
      <c r="C16" s="60" t="s">
        <v>21</v>
      </c>
      <c r="D16" s="61" t="s">
        <v>22</v>
      </c>
      <c r="E16" s="87" t="s">
        <v>16</v>
      </c>
      <c r="F16" s="85">
        <v>1170</v>
      </c>
      <c r="G16" s="83" t="s">
        <v>16</v>
      </c>
      <c r="H16" s="86">
        <v>1134.9000000000001</v>
      </c>
      <c r="I16" s="83" t="s">
        <v>16</v>
      </c>
      <c r="J16" s="86">
        <v>1123.2</v>
      </c>
      <c r="K16" s="83" t="s">
        <v>16</v>
      </c>
      <c r="L16" s="86">
        <v>1111.5</v>
      </c>
      <c r="M16" s="83" t="s">
        <v>16</v>
      </c>
      <c r="N16" s="86">
        <v>1088.0999999999999</v>
      </c>
      <c r="O16" s="62" t="s">
        <v>1319</v>
      </c>
      <c r="P16" s="63" t="s">
        <v>23</v>
      </c>
      <c r="Q16" s="67"/>
      <c r="R16" s="50">
        <f t="shared" si="0"/>
        <v>0</v>
      </c>
    </row>
    <row r="17" spans="2:18" s="88" customFormat="1" ht="34.5" customHeight="1" outlineLevel="1">
      <c r="B17" s="89" t="s">
        <v>24</v>
      </c>
      <c r="C17" s="75"/>
      <c r="D17" s="76"/>
      <c r="E17" s="76"/>
      <c r="F17" s="77"/>
      <c r="G17" s="78"/>
      <c r="H17" s="78"/>
      <c r="I17" s="78"/>
      <c r="J17" s="78"/>
      <c r="K17" s="78"/>
      <c r="L17" s="78"/>
      <c r="M17" s="78"/>
      <c r="N17" s="78"/>
      <c r="O17" s="98"/>
      <c r="P17" s="80"/>
      <c r="Q17" s="108"/>
      <c r="R17" s="50">
        <f t="shared" si="0"/>
        <v>0</v>
      </c>
    </row>
    <row r="18" spans="2:18" s="49" customFormat="1" ht="68.099999999999994" customHeight="1" outlineLevel="2">
      <c r="B18" s="107"/>
      <c r="C18" s="60" t="s">
        <v>25</v>
      </c>
      <c r="D18" s="61" t="s">
        <v>26</v>
      </c>
      <c r="E18" s="87" t="s">
        <v>16</v>
      </c>
      <c r="F18" s="85">
        <v>1230</v>
      </c>
      <c r="G18" s="83" t="s">
        <v>16</v>
      </c>
      <c r="H18" s="86">
        <v>1193.0999999999999</v>
      </c>
      <c r="I18" s="83" t="s">
        <v>16</v>
      </c>
      <c r="J18" s="86">
        <v>1180.8</v>
      </c>
      <c r="K18" s="83" t="s">
        <v>16</v>
      </c>
      <c r="L18" s="86">
        <v>1168.5</v>
      </c>
      <c r="M18" s="83" t="s">
        <v>16</v>
      </c>
      <c r="N18" s="86">
        <v>1143.9000000000001</v>
      </c>
      <c r="O18" s="62" t="s">
        <v>1320</v>
      </c>
      <c r="P18" s="63" t="s">
        <v>27</v>
      </c>
      <c r="Q18" s="67"/>
      <c r="R18" s="50">
        <f t="shared" si="0"/>
        <v>0</v>
      </c>
    </row>
    <row r="19" spans="2:18" s="49" customFormat="1" ht="68.099999999999994" customHeight="1" outlineLevel="2">
      <c r="B19" s="107"/>
      <c r="C19" s="60" t="s">
        <v>1173</v>
      </c>
      <c r="D19" s="61" t="s">
        <v>1174</v>
      </c>
      <c r="E19" s="87" t="s">
        <v>16</v>
      </c>
      <c r="F19" s="85">
        <v>1260</v>
      </c>
      <c r="G19" s="83" t="s">
        <v>16</v>
      </c>
      <c r="H19" s="86">
        <v>1222.2</v>
      </c>
      <c r="I19" s="83" t="s">
        <v>16</v>
      </c>
      <c r="J19" s="86">
        <v>1209.5999999999999</v>
      </c>
      <c r="K19" s="83" t="s">
        <v>16</v>
      </c>
      <c r="L19" s="86">
        <v>1197</v>
      </c>
      <c r="M19" s="83" t="s">
        <v>16</v>
      </c>
      <c r="N19" s="86">
        <v>1171.8</v>
      </c>
      <c r="O19" s="62"/>
      <c r="P19" s="63" t="s">
        <v>1192</v>
      </c>
      <c r="Q19" s="67"/>
      <c r="R19" s="50">
        <f t="shared" si="0"/>
        <v>0</v>
      </c>
    </row>
    <row r="20" spans="2:18" s="49" customFormat="1" ht="68.099999999999994" customHeight="1" outlineLevel="2">
      <c r="B20" s="107"/>
      <c r="C20" s="60" t="s">
        <v>1175</v>
      </c>
      <c r="D20" s="61" t="s">
        <v>1176</v>
      </c>
      <c r="E20" s="87" t="s">
        <v>16</v>
      </c>
      <c r="F20" s="82">
        <v>930</v>
      </c>
      <c r="G20" s="83" t="s">
        <v>16</v>
      </c>
      <c r="H20" s="84">
        <v>902.1</v>
      </c>
      <c r="I20" s="83" t="s">
        <v>16</v>
      </c>
      <c r="J20" s="84">
        <v>892.8</v>
      </c>
      <c r="K20" s="83" t="s">
        <v>16</v>
      </c>
      <c r="L20" s="84">
        <v>883.5</v>
      </c>
      <c r="M20" s="83" t="s">
        <v>16</v>
      </c>
      <c r="N20" s="84">
        <v>864.9</v>
      </c>
      <c r="O20" s="62" t="s">
        <v>1321</v>
      </c>
      <c r="P20" s="63" t="s">
        <v>1177</v>
      </c>
      <c r="Q20" s="67"/>
      <c r="R20" s="50">
        <f t="shared" si="0"/>
        <v>0</v>
      </c>
    </row>
    <row r="21" spans="2:18" s="49" customFormat="1" ht="68.099999999999994" customHeight="1" outlineLevel="2">
      <c r="B21" s="107"/>
      <c r="C21" s="60" t="s">
        <v>28</v>
      </c>
      <c r="D21" s="61" t="s">
        <v>29</v>
      </c>
      <c r="E21" s="87" t="s">
        <v>16</v>
      </c>
      <c r="F21" s="85">
        <v>1610</v>
      </c>
      <c r="G21" s="83" t="s">
        <v>16</v>
      </c>
      <c r="H21" s="86">
        <v>1561.7</v>
      </c>
      <c r="I21" s="83" t="s">
        <v>16</v>
      </c>
      <c r="J21" s="86">
        <v>1545.6</v>
      </c>
      <c r="K21" s="83" t="s">
        <v>16</v>
      </c>
      <c r="L21" s="86">
        <v>1529.5</v>
      </c>
      <c r="M21" s="83" t="s">
        <v>16</v>
      </c>
      <c r="N21" s="86">
        <v>1497.3</v>
      </c>
      <c r="O21" s="62" t="s">
        <v>1322</v>
      </c>
      <c r="P21" s="63" t="s">
        <v>30</v>
      </c>
      <c r="Q21" s="67"/>
      <c r="R21" s="50">
        <f t="shared" si="0"/>
        <v>0</v>
      </c>
    </row>
    <row r="22" spans="2:18" s="49" customFormat="1" ht="68.099999999999994" customHeight="1" outlineLevel="2">
      <c r="B22" s="107"/>
      <c r="C22" s="60" t="s">
        <v>31</v>
      </c>
      <c r="D22" s="61" t="s">
        <v>32</v>
      </c>
      <c r="E22" s="87" t="s">
        <v>16</v>
      </c>
      <c r="F22" s="85">
        <v>1460</v>
      </c>
      <c r="G22" s="83" t="s">
        <v>16</v>
      </c>
      <c r="H22" s="86">
        <v>1416.2</v>
      </c>
      <c r="I22" s="83" t="s">
        <v>16</v>
      </c>
      <c r="J22" s="86">
        <v>1401.6</v>
      </c>
      <c r="K22" s="83" t="s">
        <v>16</v>
      </c>
      <c r="L22" s="86">
        <v>1387</v>
      </c>
      <c r="M22" s="83" t="s">
        <v>16</v>
      </c>
      <c r="N22" s="86">
        <v>1357.8</v>
      </c>
      <c r="O22" s="62" t="s">
        <v>1323</v>
      </c>
      <c r="P22" s="63" t="s">
        <v>33</v>
      </c>
      <c r="Q22" s="67"/>
      <c r="R22" s="50">
        <f t="shared" si="0"/>
        <v>0</v>
      </c>
    </row>
    <row r="23" spans="2:18" s="49" customFormat="1" ht="68.099999999999994" customHeight="1" outlineLevel="2">
      <c r="B23" s="107"/>
      <c r="C23" s="60" t="s">
        <v>34</v>
      </c>
      <c r="D23" s="61" t="s">
        <v>35</v>
      </c>
      <c r="E23" s="87" t="s">
        <v>16</v>
      </c>
      <c r="F23" s="85">
        <v>1680</v>
      </c>
      <c r="G23" s="83" t="s">
        <v>16</v>
      </c>
      <c r="H23" s="86">
        <v>1629.6</v>
      </c>
      <c r="I23" s="83" t="s">
        <v>16</v>
      </c>
      <c r="J23" s="86">
        <v>1612.8</v>
      </c>
      <c r="K23" s="83" t="s">
        <v>16</v>
      </c>
      <c r="L23" s="86">
        <v>1596</v>
      </c>
      <c r="M23" s="83" t="s">
        <v>16</v>
      </c>
      <c r="N23" s="86">
        <v>1562.4</v>
      </c>
      <c r="O23" s="62" t="s">
        <v>1323</v>
      </c>
      <c r="P23" s="63" t="s">
        <v>36</v>
      </c>
      <c r="Q23" s="67"/>
      <c r="R23" s="50">
        <f t="shared" si="0"/>
        <v>0</v>
      </c>
    </row>
    <row r="24" spans="2:18" s="49" customFormat="1" ht="68.099999999999994" customHeight="1" outlineLevel="2">
      <c r="B24" s="107"/>
      <c r="C24" s="60" t="s">
        <v>37</v>
      </c>
      <c r="D24" s="61" t="s">
        <v>38</v>
      </c>
      <c r="E24" s="87" t="s">
        <v>16</v>
      </c>
      <c r="F24" s="82">
        <v>880</v>
      </c>
      <c r="G24" s="83" t="s">
        <v>16</v>
      </c>
      <c r="H24" s="84">
        <v>853.6</v>
      </c>
      <c r="I24" s="83" t="s">
        <v>16</v>
      </c>
      <c r="J24" s="84">
        <v>844.8</v>
      </c>
      <c r="K24" s="83" t="s">
        <v>16</v>
      </c>
      <c r="L24" s="84">
        <v>836</v>
      </c>
      <c r="M24" s="83" t="s">
        <v>16</v>
      </c>
      <c r="N24" s="84">
        <v>818.4</v>
      </c>
      <c r="O24" s="62" t="s">
        <v>1324</v>
      </c>
      <c r="P24" s="63" t="s">
        <v>39</v>
      </c>
      <c r="Q24" s="67"/>
      <c r="R24" s="50">
        <f t="shared" si="0"/>
        <v>0</v>
      </c>
    </row>
    <row r="25" spans="2:18" s="49" customFormat="1" ht="68.099999999999994" customHeight="1" outlineLevel="2">
      <c r="B25" s="107"/>
      <c r="C25" s="60" t="s">
        <v>40</v>
      </c>
      <c r="D25" s="61" t="s">
        <v>41</v>
      </c>
      <c r="E25" s="87" t="s">
        <v>16</v>
      </c>
      <c r="F25" s="85">
        <v>1360</v>
      </c>
      <c r="G25" s="83" t="s">
        <v>16</v>
      </c>
      <c r="H25" s="86">
        <v>1319.2</v>
      </c>
      <c r="I25" s="83" t="s">
        <v>16</v>
      </c>
      <c r="J25" s="86">
        <v>1305.5999999999999</v>
      </c>
      <c r="K25" s="83" t="s">
        <v>16</v>
      </c>
      <c r="L25" s="86">
        <v>1292</v>
      </c>
      <c r="M25" s="83" t="s">
        <v>16</v>
      </c>
      <c r="N25" s="86">
        <v>1264.8</v>
      </c>
      <c r="O25" s="62" t="s">
        <v>1325</v>
      </c>
      <c r="P25" s="63" t="s">
        <v>42</v>
      </c>
      <c r="Q25" s="67"/>
      <c r="R25" s="50">
        <f t="shared" si="0"/>
        <v>0</v>
      </c>
    </row>
    <row r="26" spans="2:18" s="49" customFormat="1" ht="68.099999999999994" customHeight="1" outlineLevel="2">
      <c r="B26" s="107"/>
      <c r="C26" s="60" t="s">
        <v>1178</v>
      </c>
      <c r="D26" s="61" t="s">
        <v>1179</v>
      </c>
      <c r="E26" s="87" t="s">
        <v>16</v>
      </c>
      <c r="F26" s="85">
        <v>1210</v>
      </c>
      <c r="G26" s="83" t="s">
        <v>16</v>
      </c>
      <c r="H26" s="86">
        <v>1173.7</v>
      </c>
      <c r="I26" s="83" t="s">
        <v>16</v>
      </c>
      <c r="J26" s="86">
        <v>1161.5999999999999</v>
      </c>
      <c r="K26" s="83" t="s">
        <v>16</v>
      </c>
      <c r="L26" s="86">
        <v>1149.5</v>
      </c>
      <c r="M26" s="83" t="s">
        <v>16</v>
      </c>
      <c r="N26" s="86">
        <v>1125.3</v>
      </c>
      <c r="O26" s="62" t="s">
        <v>1326</v>
      </c>
      <c r="P26" s="63" t="s">
        <v>1180</v>
      </c>
      <c r="Q26" s="67"/>
      <c r="R26" s="50">
        <f t="shared" si="0"/>
        <v>0</v>
      </c>
    </row>
    <row r="27" spans="2:18" s="49" customFormat="1" ht="68.099999999999994" customHeight="1" outlineLevel="2">
      <c r="B27" s="107"/>
      <c r="C27" s="60" t="s">
        <v>1181</v>
      </c>
      <c r="D27" s="61" t="s">
        <v>1182</v>
      </c>
      <c r="E27" s="87" t="s">
        <v>16</v>
      </c>
      <c r="F27" s="85">
        <v>1150</v>
      </c>
      <c r="G27" s="83" t="s">
        <v>16</v>
      </c>
      <c r="H27" s="86">
        <v>1115.5</v>
      </c>
      <c r="I27" s="83" t="s">
        <v>16</v>
      </c>
      <c r="J27" s="86">
        <v>1104</v>
      </c>
      <c r="K27" s="83" t="s">
        <v>16</v>
      </c>
      <c r="L27" s="86">
        <v>1092.5</v>
      </c>
      <c r="M27" s="83" t="s">
        <v>16</v>
      </c>
      <c r="N27" s="86">
        <v>1069.5</v>
      </c>
      <c r="O27" s="62" t="s">
        <v>1327</v>
      </c>
      <c r="P27" s="63" t="s">
        <v>1183</v>
      </c>
      <c r="Q27" s="67"/>
      <c r="R27" s="50">
        <f t="shared" si="0"/>
        <v>0</v>
      </c>
    </row>
    <row r="28" spans="2:18" s="49" customFormat="1" ht="68.099999999999994" customHeight="1" outlineLevel="2">
      <c r="B28" s="107"/>
      <c r="C28" s="60" t="s">
        <v>43</v>
      </c>
      <c r="D28" s="61" t="s">
        <v>44</v>
      </c>
      <c r="E28" s="87" t="s">
        <v>16</v>
      </c>
      <c r="F28" s="85">
        <v>1080</v>
      </c>
      <c r="G28" s="83" t="s">
        <v>16</v>
      </c>
      <c r="H28" s="86">
        <v>1047.5999999999999</v>
      </c>
      <c r="I28" s="83" t="s">
        <v>16</v>
      </c>
      <c r="J28" s="86">
        <v>1036.8</v>
      </c>
      <c r="K28" s="83" t="s">
        <v>16</v>
      </c>
      <c r="L28" s="86">
        <v>1026</v>
      </c>
      <c r="M28" s="83" t="s">
        <v>16</v>
      </c>
      <c r="N28" s="86">
        <v>1004.4</v>
      </c>
      <c r="O28" s="62" t="s">
        <v>1328</v>
      </c>
      <c r="P28" s="63" t="s">
        <v>45</v>
      </c>
      <c r="Q28" s="67"/>
      <c r="R28" s="50">
        <f t="shared" si="0"/>
        <v>0</v>
      </c>
    </row>
    <row r="29" spans="2:18" s="49" customFormat="1" ht="68.099999999999994" customHeight="1" outlineLevel="2">
      <c r="B29" s="107"/>
      <c r="C29" s="60" t="s">
        <v>46</v>
      </c>
      <c r="D29" s="61" t="s">
        <v>47</v>
      </c>
      <c r="E29" s="87" t="s">
        <v>16</v>
      </c>
      <c r="F29" s="85">
        <v>1150</v>
      </c>
      <c r="G29" s="83" t="s">
        <v>16</v>
      </c>
      <c r="H29" s="86">
        <v>1115.5</v>
      </c>
      <c r="I29" s="83" t="s">
        <v>16</v>
      </c>
      <c r="J29" s="86">
        <v>1104</v>
      </c>
      <c r="K29" s="83" t="s">
        <v>16</v>
      </c>
      <c r="L29" s="86">
        <v>1092.5</v>
      </c>
      <c r="M29" s="83" t="s">
        <v>16</v>
      </c>
      <c r="N29" s="86">
        <v>1069.5</v>
      </c>
      <c r="O29" s="62" t="s">
        <v>1321</v>
      </c>
      <c r="P29" s="63" t="s">
        <v>48</v>
      </c>
      <c r="Q29" s="67"/>
      <c r="R29" s="50">
        <f t="shared" si="0"/>
        <v>0</v>
      </c>
    </row>
    <row r="30" spans="2:18" s="49" customFormat="1" ht="68.099999999999994" customHeight="1" outlineLevel="2">
      <c r="B30" s="107"/>
      <c r="C30" s="60" t="s">
        <v>49</v>
      </c>
      <c r="D30" s="61" t="s">
        <v>50</v>
      </c>
      <c r="E30" s="87" t="s">
        <v>16</v>
      </c>
      <c r="F30" s="85">
        <v>1090</v>
      </c>
      <c r="G30" s="83" t="s">
        <v>16</v>
      </c>
      <c r="H30" s="86">
        <v>1057.3</v>
      </c>
      <c r="I30" s="83" t="s">
        <v>16</v>
      </c>
      <c r="J30" s="86">
        <v>1046.4000000000001</v>
      </c>
      <c r="K30" s="83" t="s">
        <v>16</v>
      </c>
      <c r="L30" s="86">
        <v>1035.5</v>
      </c>
      <c r="M30" s="83" t="s">
        <v>16</v>
      </c>
      <c r="N30" s="86">
        <v>1013.7</v>
      </c>
      <c r="O30" s="62" t="s">
        <v>1329</v>
      </c>
      <c r="P30" s="63" t="s">
        <v>51</v>
      </c>
      <c r="Q30" s="67"/>
      <c r="R30" s="50">
        <f t="shared" si="0"/>
        <v>0</v>
      </c>
    </row>
    <row r="31" spans="2:18" s="49" customFormat="1" ht="68.099999999999994" customHeight="1" outlineLevel="2">
      <c r="B31" s="107"/>
      <c r="C31" s="60" t="s">
        <v>52</v>
      </c>
      <c r="D31" s="61" t="s">
        <v>53</v>
      </c>
      <c r="E31" s="87" t="s">
        <v>16</v>
      </c>
      <c r="F31" s="85">
        <v>1150</v>
      </c>
      <c r="G31" s="83" t="s">
        <v>16</v>
      </c>
      <c r="H31" s="86">
        <v>1115.5</v>
      </c>
      <c r="I31" s="83" t="s">
        <v>16</v>
      </c>
      <c r="J31" s="86">
        <v>1104</v>
      </c>
      <c r="K31" s="83" t="s">
        <v>16</v>
      </c>
      <c r="L31" s="86">
        <v>1092.5</v>
      </c>
      <c r="M31" s="83" t="s">
        <v>16</v>
      </c>
      <c r="N31" s="86">
        <v>1069.5</v>
      </c>
      <c r="O31" s="62" t="s">
        <v>1330</v>
      </c>
      <c r="P31" s="63" t="s">
        <v>54</v>
      </c>
      <c r="Q31" s="67"/>
      <c r="R31" s="50">
        <f t="shared" si="0"/>
        <v>0</v>
      </c>
    </row>
    <row r="32" spans="2:18" s="49" customFormat="1" ht="68.099999999999994" customHeight="1" outlineLevel="2">
      <c r="B32" s="107"/>
      <c r="C32" s="60" t="s">
        <v>55</v>
      </c>
      <c r="D32" s="61" t="s">
        <v>56</v>
      </c>
      <c r="E32" s="87" t="s">
        <v>16</v>
      </c>
      <c r="F32" s="82">
        <v>170</v>
      </c>
      <c r="G32" s="83" t="s">
        <v>16</v>
      </c>
      <c r="H32" s="84">
        <v>164.9</v>
      </c>
      <c r="I32" s="83" t="s">
        <v>16</v>
      </c>
      <c r="J32" s="84">
        <v>163.19999999999999</v>
      </c>
      <c r="K32" s="83" t="s">
        <v>16</v>
      </c>
      <c r="L32" s="84">
        <v>161.5</v>
      </c>
      <c r="M32" s="83" t="s">
        <v>16</v>
      </c>
      <c r="N32" s="84">
        <v>158.1</v>
      </c>
      <c r="O32" s="62" t="s">
        <v>1331</v>
      </c>
      <c r="P32" s="63" t="s">
        <v>57</v>
      </c>
      <c r="Q32" s="67"/>
      <c r="R32" s="50">
        <f t="shared" si="0"/>
        <v>0</v>
      </c>
    </row>
    <row r="33" spans="2:18" s="49" customFormat="1" ht="68.099999999999994" customHeight="1" outlineLevel="2">
      <c r="B33" s="107"/>
      <c r="C33" s="60" t="s">
        <v>1184</v>
      </c>
      <c r="D33" s="61" t="s">
        <v>1185</v>
      </c>
      <c r="E33" s="87" t="s">
        <v>16</v>
      </c>
      <c r="F33" s="85">
        <v>1340</v>
      </c>
      <c r="G33" s="83" t="s">
        <v>16</v>
      </c>
      <c r="H33" s="86">
        <v>1299.8</v>
      </c>
      <c r="I33" s="83" t="s">
        <v>16</v>
      </c>
      <c r="J33" s="86">
        <v>1286.4000000000001</v>
      </c>
      <c r="K33" s="83" t="s">
        <v>16</v>
      </c>
      <c r="L33" s="86">
        <v>1273</v>
      </c>
      <c r="M33" s="83" t="s">
        <v>16</v>
      </c>
      <c r="N33" s="86">
        <v>1246.2</v>
      </c>
      <c r="O33" s="62" t="s">
        <v>1331</v>
      </c>
      <c r="P33" s="63" t="s">
        <v>1186</v>
      </c>
      <c r="Q33" s="67"/>
      <c r="R33" s="50">
        <f t="shared" si="0"/>
        <v>0</v>
      </c>
    </row>
    <row r="34" spans="2:18" s="49" customFormat="1" ht="68.099999999999994" customHeight="1" outlineLevel="2">
      <c r="B34" s="107"/>
      <c r="C34" s="60" t="s">
        <v>58</v>
      </c>
      <c r="D34" s="61" t="s">
        <v>59</v>
      </c>
      <c r="E34" s="87" t="s">
        <v>16</v>
      </c>
      <c r="F34" s="85">
        <v>1270</v>
      </c>
      <c r="G34" s="83" t="s">
        <v>16</v>
      </c>
      <c r="H34" s="86">
        <v>1231.9000000000001</v>
      </c>
      <c r="I34" s="83" t="s">
        <v>16</v>
      </c>
      <c r="J34" s="86">
        <v>1219.2</v>
      </c>
      <c r="K34" s="83" t="s">
        <v>16</v>
      </c>
      <c r="L34" s="86">
        <v>1206.5</v>
      </c>
      <c r="M34" s="83" t="s">
        <v>16</v>
      </c>
      <c r="N34" s="86">
        <v>1181.0999999999999</v>
      </c>
      <c r="O34" s="62" t="s">
        <v>1328</v>
      </c>
      <c r="P34" s="63" t="s">
        <v>60</v>
      </c>
      <c r="Q34" s="67"/>
      <c r="R34" s="50">
        <f t="shared" si="0"/>
        <v>0</v>
      </c>
    </row>
    <row r="35" spans="2:18" s="88" customFormat="1" ht="34.5" customHeight="1" outlineLevel="1">
      <c r="B35" s="89" t="s">
        <v>1187</v>
      </c>
      <c r="C35" s="75"/>
      <c r="D35" s="76"/>
      <c r="E35" s="76"/>
      <c r="F35" s="77"/>
      <c r="G35" s="78"/>
      <c r="H35" s="78"/>
      <c r="I35" s="78"/>
      <c r="J35" s="78"/>
      <c r="K35" s="78"/>
      <c r="L35" s="78"/>
      <c r="M35" s="78"/>
      <c r="N35" s="78"/>
      <c r="O35" s="98"/>
      <c r="P35" s="80"/>
      <c r="Q35" s="108"/>
      <c r="R35" s="50">
        <f t="shared" si="0"/>
        <v>0</v>
      </c>
    </row>
    <row r="36" spans="2:18" s="49" customFormat="1" ht="68.099999999999994" customHeight="1" outlineLevel="2">
      <c r="B36" s="107"/>
      <c r="C36" s="91" t="s">
        <v>1188</v>
      </c>
      <c r="D36" s="92" t="s">
        <v>1189</v>
      </c>
      <c r="E36" s="93" t="s">
        <v>16</v>
      </c>
      <c r="F36" s="94">
        <v>550</v>
      </c>
      <c r="G36" s="95" t="s">
        <v>16</v>
      </c>
      <c r="H36" s="96">
        <v>533.5</v>
      </c>
      <c r="I36" s="95" t="s">
        <v>16</v>
      </c>
      <c r="J36" s="96">
        <v>528</v>
      </c>
      <c r="K36" s="95" t="s">
        <v>16</v>
      </c>
      <c r="L36" s="96">
        <v>522.5</v>
      </c>
      <c r="M36" s="95" t="s">
        <v>16</v>
      </c>
      <c r="N36" s="96">
        <v>511.5</v>
      </c>
      <c r="O36" s="99" t="s">
        <v>1332</v>
      </c>
      <c r="P36" s="97" t="s">
        <v>1193</v>
      </c>
      <c r="Q36" s="109"/>
      <c r="R36" s="50">
        <f t="shared" si="0"/>
        <v>0</v>
      </c>
    </row>
    <row r="37" spans="2:18" s="49" customFormat="1" ht="68.099999999999994" customHeight="1" outlineLevel="2">
      <c r="B37" s="107"/>
      <c r="C37" s="91" t="s">
        <v>1190</v>
      </c>
      <c r="D37" s="92" t="s">
        <v>1191</v>
      </c>
      <c r="E37" s="93" t="s">
        <v>16</v>
      </c>
      <c r="F37" s="94">
        <v>550</v>
      </c>
      <c r="G37" s="95" t="s">
        <v>16</v>
      </c>
      <c r="H37" s="96">
        <v>533.5</v>
      </c>
      <c r="I37" s="95" t="s">
        <v>16</v>
      </c>
      <c r="J37" s="96">
        <v>528</v>
      </c>
      <c r="K37" s="95" t="s">
        <v>16</v>
      </c>
      <c r="L37" s="96">
        <v>522.5</v>
      </c>
      <c r="M37" s="95" t="s">
        <v>16</v>
      </c>
      <c r="N37" s="96">
        <v>511.5</v>
      </c>
      <c r="O37" s="99"/>
      <c r="P37" s="97" t="s">
        <v>1194</v>
      </c>
      <c r="Q37" s="109"/>
      <c r="R37" s="50">
        <f t="shared" si="0"/>
        <v>0</v>
      </c>
    </row>
    <row r="38" spans="2:18" s="88" customFormat="1" ht="34.5" customHeight="1" outlineLevel="1">
      <c r="B38" s="89" t="s">
        <v>61</v>
      </c>
      <c r="C38" s="75"/>
      <c r="D38" s="76"/>
      <c r="E38" s="76"/>
      <c r="F38" s="77"/>
      <c r="G38" s="78"/>
      <c r="H38" s="78"/>
      <c r="I38" s="78"/>
      <c r="J38" s="78"/>
      <c r="K38" s="78"/>
      <c r="L38" s="78"/>
      <c r="M38" s="78"/>
      <c r="N38" s="78"/>
      <c r="O38" s="79"/>
      <c r="P38" s="80"/>
      <c r="Q38" s="108"/>
      <c r="R38" s="50">
        <f t="shared" si="0"/>
        <v>0</v>
      </c>
    </row>
    <row r="39" spans="2:18" s="49" customFormat="1" ht="68.099999999999994" customHeight="1" outlineLevel="2">
      <c r="B39" s="107"/>
      <c r="C39" s="60" t="s">
        <v>62</v>
      </c>
      <c r="D39" s="61" t="s">
        <v>63</v>
      </c>
      <c r="E39" s="87" t="s">
        <v>16</v>
      </c>
      <c r="F39" s="82">
        <v>750</v>
      </c>
      <c r="G39" s="83" t="s">
        <v>16</v>
      </c>
      <c r="H39" s="84">
        <v>727.5</v>
      </c>
      <c r="I39" s="83" t="s">
        <v>16</v>
      </c>
      <c r="J39" s="84">
        <v>720</v>
      </c>
      <c r="K39" s="83" t="s">
        <v>16</v>
      </c>
      <c r="L39" s="84">
        <v>712.5</v>
      </c>
      <c r="M39" s="83" t="s">
        <v>16</v>
      </c>
      <c r="N39" s="84">
        <v>697.5</v>
      </c>
      <c r="O39" s="62" t="s">
        <v>1333</v>
      </c>
      <c r="P39" s="63" t="s">
        <v>64</v>
      </c>
      <c r="Q39" s="67"/>
      <c r="R39" s="50">
        <f t="shared" si="0"/>
        <v>0</v>
      </c>
    </row>
    <row r="40" spans="2:18" s="49" customFormat="1" ht="68.099999999999994" customHeight="1" outlineLevel="2">
      <c r="B40" s="107"/>
      <c r="C40" s="60" t="s">
        <v>65</v>
      </c>
      <c r="D40" s="61" t="s">
        <v>66</v>
      </c>
      <c r="E40" s="87" t="s">
        <v>16</v>
      </c>
      <c r="F40" s="85">
        <v>1840</v>
      </c>
      <c r="G40" s="83" t="s">
        <v>16</v>
      </c>
      <c r="H40" s="86">
        <v>1784.8</v>
      </c>
      <c r="I40" s="83" t="s">
        <v>16</v>
      </c>
      <c r="J40" s="86">
        <v>1766.4</v>
      </c>
      <c r="K40" s="83" t="s">
        <v>16</v>
      </c>
      <c r="L40" s="86">
        <v>1748</v>
      </c>
      <c r="M40" s="83" t="s">
        <v>16</v>
      </c>
      <c r="N40" s="86">
        <v>1711.2</v>
      </c>
      <c r="O40" s="62" t="s">
        <v>1333</v>
      </c>
      <c r="P40" s="63" t="s">
        <v>67</v>
      </c>
      <c r="Q40" s="67"/>
      <c r="R40" s="50">
        <f t="shared" ref="R40:R71" si="1">Q40*F40</f>
        <v>0</v>
      </c>
    </row>
    <row r="41" spans="2:18" s="49" customFormat="1" ht="68.099999999999994" customHeight="1" outlineLevel="2">
      <c r="B41" s="107"/>
      <c r="C41" s="60" t="s">
        <v>68</v>
      </c>
      <c r="D41" s="61" t="s">
        <v>69</v>
      </c>
      <c r="E41" s="87" t="s">
        <v>16</v>
      </c>
      <c r="F41" s="82">
        <v>520</v>
      </c>
      <c r="G41" s="83" t="s">
        <v>16</v>
      </c>
      <c r="H41" s="84">
        <v>504.4</v>
      </c>
      <c r="I41" s="83" t="s">
        <v>16</v>
      </c>
      <c r="J41" s="84">
        <v>499.2</v>
      </c>
      <c r="K41" s="83" t="s">
        <v>16</v>
      </c>
      <c r="L41" s="84">
        <v>494</v>
      </c>
      <c r="M41" s="83" t="s">
        <v>16</v>
      </c>
      <c r="N41" s="84">
        <v>483.6</v>
      </c>
      <c r="O41" s="62" t="s">
        <v>1334</v>
      </c>
      <c r="P41" s="63" t="s">
        <v>70</v>
      </c>
      <c r="Q41" s="67"/>
      <c r="R41" s="50">
        <f t="shared" si="1"/>
        <v>0</v>
      </c>
    </row>
    <row r="42" spans="2:18" s="49" customFormat="1" ht="68.099999999999994" customHeight="1" outlineLevel="2">
      <c r="B42" s="107"/>
      <c r="C42" s="60" t="s">
        <v>71</v>
      </c>
      <c r="D42" s="61" t="s">
        <v>72</v>
      </c>
      <c r="E42" s="87" t="s">
        <v>16</v>
      </c>
      <c r="F42" s="82">
        <v>30</v>
      </c>
      <c r="G42" s="83" t="s">
        <v>16</v>
      </c>
      <c r="H42" s="84">
        <v>29.1</v>
      </c>
      <c r="I42" s="83" t="s">
        <v>16</v>
      </c>
      <c r="J42" s="84">
        <v>28.8</v>
      </c>
      <c r="K42" s="83" t="s">
        <v>16</v>
      </c>
      <c r="L42" s="84">
        <v>28.5</v>
      </c>
      <c r="M42" s="83" t="s">
        <v>16</v>
      </c>
      <c r="N42" s="84">
        <v>27.9</v>
      </c>
      <c r="O42" s="62" t="s">
        <v>1335</v>
      </c>
      <c r="P42" s="63" t="s">
        <v>73</v>
      </c>
      <c r="Q42" s="67"/>
      <c r="R42" s="50">
        <f t="shared" si="1"/>
        <v>0</v>
      </c>
    </row>
    <row r="43" spans="2:18" s="49" customFormat="1" ht="68.099999999999994" customHeight="1" outlineLevel="2">
      <c r="B43" s="107"/>
      <c r="C43" s="60" t="s">
        <v>74</v>
      </c>
      <c r="D43" s="61" t="s">
        <v>72</v>
      </c>
      <c r="E43" s="87" t="s">
        <v>16</v>
      </c>
      <c r="F43" s="85">
        <v>1190</v>
      </c>
      <c r="G43" s="83" t="s">
        <v>16</v>
      </c>
      <c r="H43" s="86">
        <v>1154.3</v>
      </c>
      <c r="I43" s="83" t="s">
        <v>16</v>
      </c>
      <c r="J43" s="86">
        <v>1142.4000000000001</v>
      </c>
      <c r="K43" s="83" t="s">
        <v>16</v>
      </c>
      <c r="L43" s="86">
        <v>1130.5</v>
      </c>
      <c r="M43" s="83" t="s">
        <v>16</v>
      </c>
      <c r="N43" s="86">
        <v>1106.7</v>
      </c>
      <c r="O43" s="62" t="s">
        <v>1336</v>
      </c>
      <c r="P43" s="63" t="s">
        <v>73</v>
      </c>
      <c r="Q43" s="67"/>
      <c r="R43" s="50">
        <f t="shared" si="1"/>
        <v>0</v>
      </c>
    </row>
    <row r="44" spans="2:18" s="49" customFormat="1" ht="68.099999999999994" customHeight="1" outlineLevel="2">
      <c r="B44" s="107"/>
      <c r="C44" s="60" t="s">
        <v>75</v>
      </c>
      <c r="D44" s="61" t="s">
        <v>76</v>
      </c>
      <c r="E44" s="87" t="s">
        <v>16</v>
      </c>
      <c r="F44" s="82">
        <v>40</v>
      </c>
      <c r="G44" s="83" t="s">
        <v>16</v>
      </c>
      <c r="H44" s="84">
        <v>38.799999999999997</v>
      </c>
      <c r="I44" s="83" t="s">
        <v>16</v>
      </c>
      <c r="J44" s="84">
        <v>38.4</v>
      </c>
      <c r="K44" s="83" t="s">
        <v>16</v>
      </c>
      <c r="L44" s="84">
        <v>38</v>
      </c>
      <c r="M44" s="83" t="s">
        <v>16</v>
      </c>
      <c r="N44" s="84">
        <v>37.200000000000003</v>
      </c>
      <c r="O44" s="62" t="s">
        <v>1337</v>
      </c>
      <c r="P44" s="63" t="s">
        <v>1195</v>
      </c>
      <c r="Q44" s="67"/>
      <c r="R44" s="50">
        <f t="shared" si="1"/>
        <v>0</v>
      </c>
    </row>
    <row r="45" spans="2:18" s="49" customFormat="1" ht="68.099999999999994" customHeight="1" outlineLevel="2">
      <c r="B45" s="107"/>
      <c r="C45" s="60" t="s">
        <v>78</v>
      </c>
      <c r="D45" s="61" t="s">
        <v>79</v>
      </c>
      <c r="E45" s="87" t="s">
        <v>16</v>
      </c>
      <c r="F45" s="85">
        <v>1590</v>
      </c>
      <c r="G45" s="83" t="s">
        <v>16</v>
      </c>
      <c r="H45" s="86">
        <v>1542.3</v>
      </c>
      <c r="I45" s="83" t="s">
        <v>16</v>
      </c>
      <c r="J45" s="86">
        <v>1526.4</v>
      </c>
      <c r="K45" s="83" t="s">
        <v>16</v>
      </c>
      <c r="L45" s="86">
        <v>1510.5</v>
      </c>
      <c r="M45" s="83" t="s">
        <v>16</v>
      </c>
      <c r="N45" s="86">
        <v>1478.7</v>
      </c>
      <c r="O45" s="62" t="s">
        <v>1338</v>
      </c>
      <c r="P45" s="63" t="s">
        <v>77</v>
      </c>
      <c r="Q45" s="67"/>
      <c r="R45" s="50">
        <f t="shared" si="1"/>
        <v>0</v>
      </c>
    </row>
    <row r="46" spans="2:18" s="49" customFormat="1" ht="68.099999999999994" customHeight="1" outlineLevel="2">
      <c r="B46" s="107"/>
      <c r="C46" s="60" t="s">
        <v>80</v>
      </c>
      <c r="D46" s="61" t="s">
        <v>81</v>
      </c>
      <c r="E46" s="87" t="s">
        <v>16</v>
      </c>
      <c r="F46" s="85">
        <v>1040</v>
      </c>
      <c r="G46" s="83" t="s">
        <v>16</v>
      </c>
      <c r="H46" s="86">
        <v>1008.8</v>
      </c>
      <c r="I46" s="83" t="s">
        <v>16</v>
      </c>
      <c r="J46" s="84">
        <v>998.4</v>
      </c>
      <c r="K46" s="83" t="s">
        <v>16</v>
      </c>
      <c r="L46" s="84">
        <v>988</v>
      </c>
      <c r="M46" s="83" t="s">
        <v>16</v>
      </c>
      <c r="N46" s="84">
        <v>967.2</v>
      </c>
      <c r="O46" s="62" t="s">
        <v>1339</v>
      </c>
      <c r="P46" s="63" t="s">
        <v>82</v>
      </c>
      <c r="Q46" s="67"/>
      <c r="R46" s="50">
        <f t="shared" si="1"/>
        <v>0</v>
      </c>
    </row>
    <row r="47" spans="2:18" s="49" customFormat="1" ht="68.099999999999994" customHeight="1" outlineLevel="2">
      <c r="B47" s="107"/>
      <c r="C47" s="60" t="s">
        <v>83</v>
      </c>
      <c r="D47" s="61" t="s">
        <v>84</v>
      </c>
      <c r="E47" s="87" t="s">
        <v>16</v>
      </c>
      <c r="F47" s="82">
        <v>40</v>
      </c>
      <c r="G47" s="83" t="s">
        <v>16</v>
      </c>
      <c r="H47" s="84">
        <v>38.799999999999997</v>
      </c>
      <c r="I47" s="83" t="s">
        <v>16</v>
      </c>
      <c r="J47" s="84">
        <v>38.4</v>
      </c>
      <c r="K47" s="83" t="s">
        <v>16</v>
      </c>
      <c r="L47" s="84">
        <v>38</v>
      </c>
      <c r="M47" s="83" t="s">
        <v>16</v>
      </c>
      <c r="N47" s="84">
        <v>37.200000000000003</v>
      </c>
      <c r="O47" s="62" t="s">
        <v>1340</v>
      </c>
      <c r="P47" s="63"/>
      <c r="Q47" s="67"/>
      <c r="R47" s="50">
        <f t="shared" si="1"/>
        <v>0</v>
      </c>
    </row>
    <row r="48" spans="2:18" s="49" customFormat="1" ht="68.099999999999994" customHeight="1" outlineLevel="2">
      <c r="B48" s="107"/>
      <c r="C48" s="60" t="s">
        <v>85</v>
      </c>
      <c r="D48" s="61" t="s">
        <v>86</v>
      </c>
      <c r="E48" s="87" t="s">
        <v>16</v>
      </c>
      <c r="F48" s="85">
        <v>1640</v>
      </c>
      <c r="G48" s="83" t="s">
        <v>16</v>
      </c>
      <c r="H48" s="86">
        <v>1590.8</v>
      </c>
      <c r="I48" s="83" t="s">
        <v>16</v>
      </c>
      <c r="J48" s="86">
        <v>1574.4</v>
      </c>
      <c r="K48" s="83" t="s">
        <v>16</v>
      </c>
      <c r="L48" s="86">
        <v>1558</v>
      </c>
      <c r="M48" s="83" t="s">
        <v>16</v>
      </c>
      <c r="N48" s="86">
        <v>1525.2</v>
      </c>
      <c r="O48" s="62" t="s">
        <v>1341</v>
      </c>
      <c r="P48" s="63" t="s">
        <v>87</v>
      </c>
      <c r="Q48" s="67"/>
      <c r="R48" s="50">
        <f t="shared" si="1"/>
        <v>0</v>
      </c>
    </row>
    <row r="49" spans="2:18" s="49" customFormat="1" ht="68.099999999999994" customHeight="1" outlineLevel="2">
      <c r="B49" s="107"/>
      <c r="C49" s="60" t="s">
        <v>88</v>
      </c>
      <c r="D49" s="61" t="s">
        <v>89</v>
      </c>
      <c r="E49" s="87" t="s">
        <v>16</v>
      </c>
      <c r="F49" s="82">
        <v>190</v>
      </c>
      <c r="G49" s="83" t="s">
        <v>16</v>
      </c>
      <c r="H49" s="84">
        <v>184.3</v>
      </c>
      <c r="I49" s="83" t="s">
        <v>16</v>
      </c>
      <c r="J49" s="84">
        <v>182.4</v>
      </c>
      <c r="K49" s="83" t="s">
        <v>16</v>
      </c>
      <c r="L49" s="84">
        <v>180.5</v>
      </c>
      <c r="M49" s="83" t="s">
        <v>16</v>
      </c>
      <c r="N49" s="84">
        <v>176.7</v>
      </c>
      <c r="O49" s="62" t="s">
        <v>1342</v>
      </c>
      <c r="P49" s="63" t="s">
        <v>90</v>
      </c>
      <c r="Q49" s="67"/>
      <c r="R49" s="50">
        <f t="shared" si="1"/>
        <v>0</v>
      </c>
    </row>
    <row r="50" spans="2:18" s="49" customFormat="1" ht="68.099999999999994" customHeight="1" outlineLevel="2">
      <c r="B50" s="107"/>
      <c r="C50" s="60" t="s">
        <v>91</v>
      </c>
      <c r="D50" s="61" t="s">
        <v>92</v>
      </c>
      <c r="E50" s="87" t="s">
        <v>16</v>
      </c>
      <c r="F50" s="82">
        <v>490</v>
      </c>
      <c r="G50" s="83" t="s">
        <v>16</v>
      </c>
      <c r="H50" s="84">
        <v>475.3</v>
      </c>
      <c r="I50" s="83" t="s">
        <v>16</v>
      </c>
      <c r="J50" s="84">
        <v>470.4</v>
      </c>
      <c r="K50" s="83" t="s">
        <v>16</v>
      </c>
      <c r="L50" s="84">
        <v>465.5</v>
      </c>
      <c r="M50" s="83" t="s">
        <v>16</v>
      </c>
      <c r="N50" s="84">
        <v>455.7</v>
      </c>
      <c r="O50" s="62" t="s">
        <v>1343</v>
      </c>
      <c r="P50" s="63" t="s">
        <v>93</v>
      </c>
      <c r="Q50" s="67"/>
      <c r="R50" s="50">
        <f t="shared" si="1"/>
        <v>0</v>
      </c>
    </row>
    <row r="51" spans="2:18" s="49" customFormat="1" ht="68.099999999999994" customHeight="1" outlineLevel="2">
      <c r="B51" s="107"/>
      <c r="C51" s="60" t="s">
        <v>94</v>
      </c>
      <c r="D51" s="61" t="s">
        <v>95</v>
      </c>
      <c r="E51" s="87" t="s">
        <v>16</v>
      </c>
      <c r="F51" s="82">
        <v>30</v>
      </c>
      <c r="G51" s="83" t="s">
        <v>16</v>
      </c>
      <c r="H51" s="84">
        <v>29.1</v>
      </c>
      <c r="I51" s="83" t="s">
        <v>16</v>
      </c>
      <c r="J51" s="84">
        <v>28.8</v>
      </c>
      <c r="K51" s="83" t="s">
        <v>16</v>
      </c>
      <c r="L51" s="84">
        <v>28.5</v>
      </c>
      <c r="M51" s="83" t="s">
        <v>16</v>
      </c>
      <c r="N51" s="84">
        <v>27.9</v>
      </c>
      <c r="O51" s="62" t="s">
        <v>1344</v>
      </c>
      <c r="P51" s="63"/>
      <c r="Q51" s="67"/>
      <c r="R51" s="50">
        <f t="shared" si="1"/>
        <v>0</v>
      </c>
    </row>
    <row r="52" spans="2:18" s="49" customFormat="1" ht="68.099999999999994" customHeight="1" outlineLevel="2">
      <c r="B52" s="107"/>
      <c r="C52" s="60" t="s">
        <v>96</v>
      </c>
      <c r="D52" s="61" t="s">
        <v>97</v>
      </c>
      <c r="E52" s="87" t="s">
        <v>16</v>
      </c>
      <c r="F52" s="85">
        <v>1345</v>
      </c>
      <c r="G52" s="83" t="s">
        <v>16</v>
      </c>
      <c r="H52" s="86">
        <v>1304.7</v>
      </c>
      <c r="I52" s="83" t="s">
        <v>16</v>
      </c>
      <c r="J52" s="86">
        <v>1291.2</v>
      </c>
      <c r="K52" s="83" t="s">
        <v>16</v>
      </c>
      <c r="L52" s="86">
        <v>1277.8</v>
      </c>
      <c r="M52" s="83" t="s">
        <v>16</v>
      </c>
      <c r="N52" s="86">
        <v>1250.9000000000001</v>
      </c>
      <c r="O52" s="62" t="s">
        <v>1345</v>
      </c>
      <c r="P52" s="63" t="s">
        <v>98</v>
      </c>
      <c r="Q52" s="67"/>
      <c r="R52" s="50">
        <f t="shared" si="1"/>
        <v>0</v>
      </c>
    </row>
    <row r="53" spans="2:18" s="88" customFormat="1" ht="34.5" customHeight="1" outlineLevel="1">
      <c r="B53" s="89" t="s">
        <v>99</v>
      </c>
      <c r="C53" s="75"/>
      <c r="D53" s="76"/>
      <c r="E53" s="76"/>
      <c r="F53" s="77"/>
      <c r="G53" s="78"/>
      <c r="H53" s="78"/>
      <c r="I53" s="78"/>
      <c r="J53" s="78"/>
      <c r="K53" s="78"/>
      <c r="L53" s="78"/>
      <c r="M53" s="78"/>
      <c r="N53" s="78"/>
      <c r="O53" s="98"/>
      <c r="P53" s="80"/>
      <c r="Q53" s="108"/>
      <c r="R53" s="50">
        <f t="shared" si="1"/>
        <v>0</v>
      </c>
    </row>
    <row r="54" spans="2:18" s="49" customFormat="1" ht="68.099999999999994" customHeight="1" outlineLevel="2">
      <c r="B54" s="107"/>
      <c r="C54" s="60" t="s">
        <v>100</v>
      </c>
      <c r="D54" s="61" t="s">
        <v>101</v>
      </c>
      <c r="E54" s="87" t="s">
        <v>16</v>
      </c>
      <c r="F54" s="85">
        <v>1080</v>
      </c>
      <c r="G54" s="83" t="s">
        <v>16</v>
      </c>
      <c r="H54" s="86">
        <v>1047.5999999999999</v>
      </c>
      <c r="I54" s="83" t="s">
        <v>16</v>
      </c>
      <c r="J54" s="86">
        <v>1036.8</v>
      </c>
      <c r="K54" s="83" t="s">
        <v>16</v>
      </c>
      <c r="L54" s="86">
        <v>1026</v>
      </c>
      <c r="M54" s="83" t="s">
        <v>16</v>
      </c>
      <c r="N54" s="86">
        <v>1004.4</v>
      </c>
      <c r="O54" s="62" t="s">
        <v>1346</v>
      </c>
      <c r="P54" s="63" t="s">
        <v>102</v>
      </c>
      <c r="Q54" s="67"/>
      <c r="R54" s="50">
        <f t="shared" si="1"/>
        <v>0</v>
      </c>
    </row>
    <row r="55" spans="2:18" s="49" customFormat="1" ht="68.099999999999994" customHeight="1" outlineLevel="2">
      <c r="B55" s="107"/>
      <c r="C55" s="60" t="s">
        <v>103</v>
      </c>
      <c r="D55" s="61" t="s">
        <v>104</v>
      </c>
      <c r="E55" s="87" t="s">
        <v>16</v>
      </c>
      <c r="F55" s="85">
        <v>1300</v>
      </c>
      <c r="G55" s="83" t="s">
        <v>16</v>
      </c>
      <c r="H55" s="86">
        <v>1261</v>
      </c>
      <c r="I55" s="83" t="s">
        <v>16</v>
      </c>
      <c r="J55" s="86">
        <v>1248</v>
      </c>
      <c r="K55" s="83" t="s">
        <v>16</v>
      </c>
      <c r="L55" s="86">
        <v>1235</v>
      </c>
      <c r="M55" s="83" t="s">
        <v>16</v>
      </c>
      <c r="N55" s="86">
        <v>1209</v>
      </c>
      <c r="O55" s="62" t="s">
        <v>1347</v>
      </c>
      <c r="P55" s="63" t="s">
        <v>105</v>
      </c>
      <c r="Q55" s="67"/>
      <c r="R55" s="50">
        <f t="shared" si="1"/>
        <v>0</v>
      </c>
    </row>
    <row r="56" spans="2:18" s="49" customFormat="1" ht="68.099999999999994" customHeight="1" outlineLevel="2">
      <c r="B56" s="107"/>
      <c r="C56" s="60" t="s">
        <v>106</v>
      </c>
      <c r="D56" s="61" t="s">
        <v>107</v>
      </c>
      <c r="E56" s="87" t="s">
        <v>16</v>
      </c>
      <c r="F56" s="85">
        <v>1100</v>
      </c>
      <c r="G56" s="83" t="s">
        <v>16</v>
      </c>
      <c r="H56" s="86">
        <v>1067</v>
      </c>
      <c r="I56" s="83" t="s">
        <v>16</v>
      </c>
      <c r="J56" s="86">
        <v>1056</v>
      </c>
      <c r="K56" s="83" t="s">
        <v>16</v>
      </c>
      <c r="L56" s="86">
        <v>1045</v>
      </c>
      <c r="M56" s="83" t="s">
        <v>16</v>
      </c>
      <c r="N56" s="86">
        <v>1023</v>
      </c>
      <c r="O56" s="62" t="s">
        <v>1348</v>
      </c>
      <c r="P56" s="63" t="s">
        <v>108</v>
      </c>
      <c r="Q56" s="67"/>
      <c r="R56" s="50">
        <f t="shared" si="1"/>
        <v>0</v>
      </c>
    </row>
    <row r="57" spans="2:18" s="49" customFormat="1" ht="68.099999999999994" customHeight="1" outlineLevel="2">
      <c r="B57" s="107"/>
      <c r="C57" s="60" t="s">
        <v>109</v>
      </c>
      <c r="D57" s="61" t="s">
        <v>110</v>
      </c>
      <c r="E57" s="87" t="s">
        <v>16</v>
      </c>
      <c r="F57" s="82">
        <v>270</v>
      </c>
      <c r="G57" s="83" t="s">
        <v>16</v>
      </c>
      <c r="H57" s="84">
        <v>261.89999999999998</v>
      </c>
      <c r="I57" s="83" t="s">
        <v>16</v>
      </c>
      <c r="J57" s="84">
        <v>259.2</v>
      </c>
      <c r="K57" s="83" t="s">
        <v>16</v>
      </c>
      <c r="L57" s="84">
        <v>256.5</v>
      </c>
      <c r="M57" s="83" t="s">
        <v>16</v>
      </c>
      <c r="N57" s="84">
        <v>251.1</v>
      </c>
      <c r="O57" s="62" t="s">
        <v>1349</v>
      </c>
      <c r="P57" s="63" t="s">
        <v>1196</v>
      </c>
      <c r="Q57" s="67"/>
      <c r="R57" s="50">
        <f t="shared" si="1"/>
        <v>0</v>
      </c>
    </row>
    <row r="58" spans="2:18" s="49" customFormat="1" ht="68.099999999999994" customHeight="1" outlineLevel="2">
      <c r="B58" s="107"/>
      <c r="C58" s="60" t="s">
        <v>1062</v>
      </c>
      <c r="D58" s="61" t="s">
        <v>1063</v>
      </c>
      <c r="E58" s="87" t="s">
        <v>16</v>
      </c>
      <c r="F58" s="85">
        <v>1210</v>
      </c>
      <c r="G58" s="83" t="s">
        <v>16</v>
      </c>
      <c r="H58" s="86">
        <v>1173.7</v>
      </c>
      <c r="I58" s="83" t="s">
        <v>16</v>
      </c>
      <c r="J58" s="86">
        <v>1161.5999999999999</v>
      </c>
      <c r="K58" s="83" t="s">
        <v>16</v>
      </c>
      <c r="L58" s="86">
        <v>1149.5</v>
      </c>
      <c r="M58" s="83" t="s">
        <v>16</v>
      </c>
      <c r="N58" s="86">
        <v>1125.3</v>
      </c>
      <c r="O58" s="62" t="s">
        <v>1350</v>
      </c>
      <c r="P58" s="63" t="s">
        <v>111</v>
      </c>
      <c r="Q58" s="67"/>
      <c r="R58" s="50">
        <f t="shared" si="1"/>
        <v>0</v>
      </c>
    </row>
    <row r="59" spans="2:18" s="49" customFormat="1" ht="68.099999999999994" customHeight="1" outlineLevel="2">
      <c r="B59" s="107"/>
      <c r="C59" s="60" t="s">
        <v>112</v>
      </c>
      <c r="D59" s="61" t="s">
        <v>113</v>
      </c>
      <c r="E59" s="87" t="s">
        <v>16</v>
      </c>
      <c r="F59" s="85">
        <v>1330</v>
      </c>
      <c r="G59" s="83" t="s">
        <v>16</v>
      </c>
      <c r="H59" s="86">
        <v>1290.0999999999999</v>
      </c>
      <c r="I59" s="83" t="s">
        <v>16</v>
      </c>
      <c r="J59" s="86">
        <v>1276.8</v>
      </c>
      <c r="K59" s="83" t="s">
        <v>16</v>
      </c>
      <c r="L59" s="86">
        <v>1263.5</v>
      </c>
      <c r="M59" s="83" t="s">
        <v>16</v>
      </c>
      <c r="N59" s="86">
        <v>1236.9000000000001</v>
      </c>
      <c r="O59" s="62" t="s">
        <v>1351</v>
      </c>
      <c r="P59" s="63" t="s">
        <v>114</v>
      </c>
      <c r="Q59" s="67"/>
      <c r="R59" s="50">
        <f t="shared" si="1"/>
        <v>0</v>
      </c>
    </row>
    <row r="60" spans="2:18" s="49" customFormat="1" ht="68.099999999999994" customHeight="1" outlineLevel="2">
      <c r="B60" s="107"/>
      <c r="C60" s="60" t="s">
        <v>115</v>
      </c>
      <c r="D60" s="61" t="s">
        <v>116</v>
      </c>
      <c r="E60" s="87" t="s">
        <v>16</v>
      </c>
      <c r="F60" s="82">
        <v>780</v>
      </c>
      <c r="G60" s="83" t="s">
        <v>16</v>
      </c>
      <c r="H60" s="84">
        <v>756.6</v>
      </c>
      <c r="I60" s="83" t="s">
        <v>16</v>
      </c>
      <c r="J60" s="84">
        <v>748.8</v>
      </c>
      <c r="K60" s="83" t="s">
        <v>16</v>
      </c>
      <c r="L60" s="84">
        <v>741</v>
      </c>
      <c r="M60" s="83" t="s">
        <v>16</v>
      </c>
      <c r="N60" s="84">
        <v>725.4</v>
      </c>
      <c r="O60" s="62" t="s">
        <v>1352</v>
      </c>
      <c r="P60" s="63" t="s">
        <v>1197</v>
      </c>
      <c r="Q60" s="67"/>
      <c r="R60" s="50">
        <f t="shared" si="1"/>
        <v>0</v>
      </c>
    </row>
    <row r="61" spans="2:18" s="49" customFormat="1" ht="68.099999999999994" customHeight="1" outlineLevel="2">
      <c r="B61" s="107"/>
      <c r="C61" s="60" t="s">
        <v>117</v>
      </c>
      <c r="D61" s="61" t="s">
        <v>118</v>
      </c>
      <c r="E61" s="87" t="s">
        <v>16</v>
      </c>
      <c r="F61" s="82">
        <v>890</v>
      </c>
      <c r="G61" s="83" t="s">
        <v>16</v>
      </c>
      <c r="H61" s="84">
        <v>863.3</v>
      </c>
      <c r="I61" s="83" t="s">
        <v>16</v>
      </c>
      <c r="J61" s="84">
        <v>854.4</v>
      </c>
      <c r="K61" s="83" t="s">
        <v>16</v>
      </c>
      <c r="L61" s="84">
        <v>845.5</v>
      </c>
      <c r="M61" s="83" t="s">
        <v>16</v>
      </c>
      <c r="N61" s="84">
        <v>827.7</v>
      </c>
      <c r="O61" s="62" t="s">
        <v>1353</v>
      </c>
      <c r="P61" s="63" t="s">
        <v>119</v>
      </c>
      <c r="Q61" s="67"/>
      <c r="R61" s="50">
        <f t="shared" si="1"/>
        <v>0</v>
      </c>
    </row>
    <row r="62" spans="2:18" s="49" customFormat="1" ht="68.099999999999994" customHeight="1" outlineLevel="2">
      <c r="B62" s="107"/>
      <c r="C62" s="60" t="s">
        <v>120</v>
      </c>
      <c r="D62" s="61" t="s">
        <v>121</v>
      </c>
      <c r="E62" s="87" t="s">
        <v>16</v>
      </c>
      <c r="F62" s="82">
        <v>240</v>
      </c>
      <c r="G62" s="83" t="s">
        <v>16</v>
      </c>
      <c r="H62" s="84">
        <v>232.8</v>
      </c>
      <c r="I62" s="83" t="s">
        <v>16</v>
      </c>
      <c r="J62" s="84">
        <v>230.4</v>
      </c>
      <c r="K62" s="83" t="s">
        <v>16</v>
      </c>
      <c r="L62" s="84">
        <v>228</v>
      </c>
      <c r="M62" s="83" t="s">
        <v>16</v>
      </c>
      <c r="N62" s="84">
        <v>223.2</v>
      </c>
      <c r="O62" s="62" t="s">
        <v>1354</v>
      </c>
      <c r="P62" s="63" t="s">
        <v>122</v>
      </c>
      <c r="Q62" s="67"/>
      <c r="R62" s="50">
        <f t="shared" si="1"/>
        <v>0</v>
      </c>
    </row>
    <row r="63" spans="2:18" s="49" customFormat="1" ht="68.099999999999994" customHeight="1" outlineLevel="2">
      <c r="B63" s="107"/>
      <c r="C63" s="60" t="s">
        <v>123</v>
      </c>
      <c r="D63" s="61" t="s">
        <v>124</v>
      </c>
      <c r="E63" s="87" t="s">
        <v>16</v>
      </c>
      <c r="F63" s="82">
        <v>870</v>
      </c>
      <c r="G63" s="83" t="s">
        <v>16</v>
      </c>
      <c r="H63" s="84">
        <v>843.9</v>
      </c>
      <c r="I63" s="83" t="s">
        <v>16</v>
      </c>
      <c r="J63" s="84">
        <v>835.2</v>
      </c>
      <c r="K63" s="83" t="s">
        <v>16</v>
      </c>
      <c r="L63" s="84">
        <v>826.5</v>
      </c>
      <c r="M63" s="83" t="s">
        <v>16</v>
      </c>
      <c r="N63" s="84">
        <v>809.1</v>
      </c>
      <c r="O63" s="62" t="s">
        <v>125</v>
      </c>
      <c r="P63" s="63" t="s">
        <v>1198</v>
      </c>
      <c r="Q63" s="67"/>
      <c r="R63" s="50">
        <f t="shared" si="1"/>
        <v>0</v>
      </c>
    </row>
    <row r="64" spans="2:18" s="49" customFormat="1" ht="68.099999999999994" customHeight="1" outlineLevel="2">
      <c r="B64" s="107"/>
      <c r="C64" s="60" t="s">
        <v>127</v>
      </c>
      <c r="D64" s="61" t="s">
        <v>128</v>
      </c>
      <c r="E64" s="87" t="s">
        <v>16</v>
      </c>
      <c r="F64" s="82">
        <v>950</v>
      </c>
      <c r="G64" s="83" t="s">
        <v>16</v>
      </c>
      <c r="H64" s="84">
        <v>921.5</v>
      </c>
      <c r="I64" s="83" t="s">
        <v>16</v>
      </c>
      <c r="J64" s="84">
        <v>912</v>
      </c>
      <c r="K64" s="83" t="s">
        <v>16</v>
      </c>
      <c r="L64" s="84">
        <v>902.5</v>
      </c>
      <c r="M64" s="83" t="s">
        <v>16</v>
      </c>
      <c r="N64" s="84">
        <v>883.5</v>
      </c>
      <c r="O64" s="62" t="s">
        <v>1355</v>
      </c>
      <c r="P64" s="63" t="s">
        <v>129</v>
      </c>
      <c r="Q64" s="67"/>
      <c r="R64" s="50">
        <f t="shared" si="1"/>
        <v>0</v>
      </c>
    </row>
    <row r="65" spans="2:18" s="49" customFormat="1" ht="68.099999999999994" customHeight="1" outlineLevel="2">
      <c r="B65" s="107"/>
      <c r="C65" s="60" t="s">
        <v>130</v>
      </c>
      <c r="D65" s="61" t="s">
        <v>131</v>
      </c>
      <c r="E65" s="87" t="s">
        <v>16</v>
      </c>
      <c r="F65" s="82">
        <v>600</v>
      </c>
      <c r="G65" s="83" t="s">
        <v>16</v>
      </c>
      <c r="H65" s="84">
        <v>582</v>
      </c>
      <c r="I65" s="83" t="s">
        <v>16</v>
      </c>
      <c r="J65" s="84">
        <v>576</v>
      </c>
      <c r="K65" s="83" t="s">
        <v>16</v>
      </c>
      <c r="L65" s="84">
        <v>570</v>
      </c>
      <c r="M65" s="83" t="s">
        <v>16</v>
      </c>
      <c r="N65" s="84">
        <v>558</v>
      </c>
      <c r="O65" s="62" t="s">
        <v>1356</v>
      </c>
      <c r="P65" s="63" t="s">
        <v>132</v>
      </c>
      <c r="Q65" s="67"/>
      <c r="R65" s="50">
        <f t="shared" si="1"/>
        <v>0</v>
      </c>
    </row>
    <row r="66" spans="2:18" s="49" customFormat="1" ht="68.099999999999994" customHeight="1" outlineLevel="2">
      <c r="B66" s="107"/>
      <c r="C66" s="60" t="s">
        <v>133</v>
      </c>
      <c r="D66" s="61" t="s">
        <v>134</v>
      </c>
      <c r="E66" s="87" t="s">
        <v>16</v>
      </c>
      <c r="F66" s="82">
        <v>560</v>
      </c>
      <c r="G66" s="83" t="s">
        <v>16</v>
      </c>
      <c r="H66" s="84">
        <v>543.20000000000005</v>
      </c>
      <c r="I66" s="83" t="s">
        <v>16</v>
      </c>
      <c r="J66" s="84">
        <v>537.6</v>
      </c>
      <c r="K66" s="83" t="s">
        <v>16</v>
      </c>
      <c r="L66" s="84">
        <v>532</v>
      </c>
      <c r="M66" s="83" t="s">
        <v>16</v>
      </c>
      <c r="N66" s="84">
        <v>520.79999999999995</v>
      </c>
      <c r="O66" s="62" t="s">
        <v>1357</v>
      </c>
      <c r="P66" s="63" t="s">
        <v>135</v>
      </c>
      <c r="Q66" s="67"/>
      <c r="R66" s="50">
        <f t="shared" si="1"/>
        <v>0</v>
      </c>
    </row>
    <row r="67" spans="2:18" s="49" customFormat="1" ht="68.099999999999994" customHeight="1" outlineLevel="2">
      <c r="B67" s="107"/>
      <c r="C67" s="60" t="s">
        <v>136</v>
      </c>
      <c r="D67" s="61" t="s">
        <v>137</v>
      </c>
      <c r="E67" s="87" t="s">
        <v>16</v>
      </c>
      <c r="F67" s="85">
        <v>1170</v>
      </c>
      <c r="G67" s="83" t="s">
        <v>16</v>
      </c>
      <c r="H67" s="86">
        <v>1134.9000000000001</v>
      </c>
      <c r="I67" s="83" t="s">
        <v>16</v>
      </c>
      <c r="J67" s="86">
        <v>1123.2</v>
      </c>
      <c r="K67" s="83" t="s">
        <v>16</v>
      </c>
      <c r="L67" s="86">
        <v>1111.5</v>
      </c>
      <c r="M67" s="83" t="s">
        <v>16</v>
      </c>
      <c r="N67" s="86">
        <v>1088.0999999999999</v>
      </c>
      <c r="O67" s="62" t="s">
        <v>1358</v>
      </c>
      <c r="P67" s="63" t="s">
        <v>138</v>
      </c>
      <c r="Q67" s="67"/>
      <c r="R67" s="50">
        <f t="shared" si="1"/>
        <v>0</v>
      </c>
    </row>
    <row r="68" spans="2:18" s="49" customFormat="1" ht="68.099999999999994" customHeight="1" outlineLevel="2">
      <c r="B68" s="107"/>
      <c r="C68" s="60" t="s">
        <v>139</v>
      </c>
      <c r="D68" s="61" t="s">
        <v>140</v>
      </c>
      <c r="E68" s="87" t="s">
        <v>16</v>
      </c>
      <c r="F68" s="85">
        <v>1000</v>
      </c>
      <c r="G68" s="83" t="s">
        <v>16</v>
      </c>
      <c r="H68" s="84">
        <v>970</v>
      </c>
      <c r="I68" s="83" t="s">
        <v>16</v>
      </c>
      <c r="J68" s="84">
        <v>960</v>
      </c>
      <c r="K68" s="83" t="s">
        <v>16</v>
      </c>
      <c r="L68" s="84">
        <v>950</v>
      </c>
      <c r="M68" s="83" t="s">
        <v>16</v>
      </c>
      <c r="N68" s="84">
        <v>930</v>
      </c>
      <c r="O68" s="62" t="s">
        <v>1359</v>
      </c>
      <c r="P68" s="63" t="s">
        <v>141</v>
      </c>
      <c r="Q68" s="67"/>
      <c r="R68" s="50">
        <f t="shared" si="1"/>
        <v>0</v>
      </c>
    </row>
    <row r="69" spans="2:18" s="49" customFormat="1" ht="68.099999999999994" customHeight="1" outlineLevel="2">
      <c r="B69" s="107"/>
      <c r="C69" s="60" t="s">
        <v>1199</v>
      </c>
      <c r="D69" s="61" t="s">
        <v>142</v>
      </c>
      <c r="E69" s="87" t="s">
        <v>16</v>
      </c>
      <c r="F69" s="82">
        <v>810</v>
      </c>
      <c r="G69" s="83" t="s">
        <v>16</v>
      </c>
      <c r="H69" s="84">
        <v>785.7</v>
      </c>
      <c r="I69" s="83" t="s">
        <v>16</v>
      </c>
      <c r="J69" s="84">
        <v>777.6</v>
      </c>
      <c r="K69" s="83" t="s">
        <v>16</v>
      </c>
      <c r="L69" s="84">
        <v>769.5</v>
      </c>
      <c r="M69" s="83" t="s">
        <v>16</v>
      </c>
      <c r="N69" s="84">
        <v>753.3</v>
      </c>
      <c r="O69" s="62" t="s">
        <v>1360</v>
      </c>
      <c r="P69" s="63" t="s">
        <v>143</v>
      </c>
      <c r="Q69" s="67"/>
      <c r="R69" s="50">
        <f t="shared" si="1"/>
        <v>0</v>
      </c>
    </row>
    <row r="70" spans="2:18" s="49" customFormat="1" ht="68.099999999999994" customHeight="1" outlineLevel="2">
      <c r="B70" s="107"/>
      <c r="C70" s="60" t="s">
        <v>1106</v>
      </c>
      <c r="D70" s="61" t="s">
        <v>147</v>
      </c>
      <c r="E70" s="87" t="s">
        <v>16</v>
      </c>
      <c r="F70" s="85">
        <v>1180</v>
      </c>
      <c r="G70" s="83" t="s">
        <v>16</v>
      </c>
      <c r="H70" s="86">
        <v>1144.5999999999999</v>
      </c>
      <c r="I70" s="83" t="s">
        <v>16</v>
      </c>
      <c r="J70" s="86">
        <v>1132.8</v>
      </c>
      <c r="K70" s="83" t="s">
        <v>16</v>
      </c>
      <c r="L70" s="86">
        <v>1121</v>
      </c>
      <c r="M70" s="83" t="s">
        <v>16</v>
      </c>
      <c r="N70" s="86">
        <v>1097.4000000000001</v>
      </c>
      <c r="O70" s="62" t="s">
        <v>1361</v>
      </c>
      <c r="P70" s="63" t="s">
        <v>148</v>
      </c>
      <c r="Q70" s="67"/>
      <c r="R70" s="50">
        <f t="shared" si="1"/>
        <v>0</v>
      </c>
    </row>
    <row r="71" spans="2:18" s="49" customFormat="1" ht="68.099999999999994" customHeight="1" outlineLevel="2">
      <c r="B71" s="107"/>
      <c r="C71" s="60" t="s">
        <v>144</v>
      </c>
      <c r="D71" s="61" t="s">
        <v>145</v>
      </c>
      <c r="E71" s="87" t="s">
        <v>16</v>
      </c>
      <c r="F71" s="85">
        <v>1110</v>
      </c>
      <c r="G71" s="83" t="s">
        <v>16</v>
      </c>
      <c r="H71" s="86">
        <v>1076.7</v>
      </c>
      <c r="I71" s="83" t="s">
        <v>16</v>
      </c>
      <c r="J71" s="86">
        <v>1065.5999999999999</v>
      </c>
      <c r="K71" s="83" t="s">
        <v>16</v>
      </c>
      <c r="L71" s="86">
        <v>1054.5</v>
      </c>
      <c r="M71" s="83" t="s">
        <v>16</v>
      </c>
      <c r="N71" s="86">
        <v>1032.3</v>
      </c>
      <c r="O71" s="62" t="s">
        <v>1347</v>
      </c>
      <c r="P71" s="63" t="s">
        <v>146</v>
      </c>
      <c r="Q71" s="67"/>
      <c r="R71" s="50">
        <f t="shared" si="1"/>
        <v>0</v>
      </c>
    </row>
    <row r="72" spans="2:18" s="49" customFormat="1" ht="68.099999999999994" customHeight="1" outlineLevel="2">
      <c r="B72" s="107"/>
      <c r="C72" s="60" t="s">
        <v>149</v>
      </c>
      <c r="D72" s="61" t="s">
        <v>1594</v>
      </c>
      <c r="E72" s="87" t="s">
        <v>16</v>
      </c>
      <c r="F72" s="85">
        <v>1150</v>
      </c>
      <c r="G72" s="83" t="s">
        <v>16</v>
      </c>
      <c r="H72" s="86">
        <v>1115.5</v>
      </c>
      <c r="I72" s="83" t="s">
        <v>16</v>
      </c>
      <c r="J72" s="86">
        <v>1104</v>
      </c>
      <c r="K72" s="83" t="s">
        <v>16</v>
      </c>
      <c r="L72" s="86">
        <v>1092.5</v>
      </c>
      <c r="M72" s="83" t="s">
        <v>16</v>
      </c>
      <c r="N72" s="86">
        <v>1069.5</v>
      </c>
      <c r="O72" s="62" t="s">
        <v>1362</v>
      </c>
      <c r="P72" s="63" t="s">
        <v>150</v>
      </c>
      <c r="Q72" s="67"/>
      <c r="R72" s="50">
        <f t="shared" ref="R72:R103" si="2">Q72*F72</f>
        <v>0</v>
      </c>
    </row>
    <row r="73" spans="2:18" s="49" customFormat="1" ht="68.099999999999994" customHeight="1" outlineLevel="2">
      <c r="B73" s="107"/>
      <c r="C73" s="60" t="s">
        <v>151</v>
      </c>
      <c r="D73" s="61" t="s">
        <v>152</v>
      </c>
      <c r="E73" s="87" t="s">
        <v>16</v>
      </c>
      <c r="F73" s="85">
        <v>1130</v>
      </c>
      <c r="G73" s="83" t="s">
        <v>16</v>
      </c>
      <c r="H73" s="86">
        <v>1096.0999999999999</v>
      </c>
      <c r="I73" s="83" t="s">
        <v>16</v>
      </c>
      <c r="J73" s="86">
        <v>1084.8</v>
      </c>
      <c r="K73" s="83" t="s">
        <v>16</v>
      </c>
      <c r="L73" s="86">
        <v>1073.5</v>
      </c>
      <c r="M73" s="83" t="s">
        <v>16</v>
      </c>
      <c r="N73" s="86">
        <v>1050.9000000000001</v>
      </c>
      <c r="O73" s="62" t="s">
        <v>1363</v>
      </c>
      <c r="P73" s="63" t="s">
        <v>153</v>
      </c>
      <c r="Q73" s="67"/>
      <c r="R73" s="50">
        <f t="shared" si="2"/>
        <v>0</v>
      </c>
    </row>
    <row r="74" spans="2:18" s="49" customFormat="1" ht="68.099999999999994" customHeight="1" outlineLevel="2">
      <c r="B74" s="107"/>
      <c r="C74" s="60" t="s">
        <v>154</v>
      </c>
      <c r="D74" s="61" t="s">
        <v>155</v>
      </c>
      <c r="E74" s="87" t="s">
        <v>16</v>
      </c>
      <c r="F74" s="82">
        <v>870</v>
      </c>
      <c r="G74" s="83" t="s">
        <v>16</v>
      </c>
      <c r="H74" s="84">
        <v>843.9</v>
      </c>
      <c r="I74" s="83" t="s">
        <v>16</v>
      </c>
      <c r="J74" s="84">
        <v>835.2</v>
      </c>
      <c r="K74" s="83" t="s">
        <v>16</v>
      </c>
      <c r="L74" s="84">
        <v>826.5</v>
      </c>
      <c r="M74" s="83" t="s">
        <v>16</v>
      </c>
      <c r="N74" s="84">
        <v>809.1</v>
      </c>
      <c r="O74" s="62" t="s">
        <v>1364</v>
      </c>
      <c r="P74" s="63" t="s">
        <v>156</v>
      </c>
      <c r="Q74" s="67"/>
      <c r="R74" s="50">
        <f t="shared" si="2"/>
        <v>0</v>
      </c>
    </row>
    <row r="75" spans="2:18" s="49" customFormat="1" ht="68.099999999999994" customHeight="1" outlineLevel="2">
      <c r="B75" s="107"/>
      <c r="C75" s="60" t="s">
        <v>157</v>
      </c>
      <c r="D75" s="61" t="s">
        <v>158</v>
      </c>
      <c r="E75" s="87" t="s">
        <v>16</v>
      </c>
      <c r="F75" s="85">
        <v>1060</v>
      </c>
      <c r="G75" s="83" t="s">
        <v>16</v>
      </c>
      <c r="H75" s="86">
        <v>1028.2</v>
      </c>
      <c r="I75" s="83" t="s">
        <v>16</v>
      </c>
      <c r="J75" s="86">
        <v>1017.6</v>
      </c>
      <c r="K75" s="83" t="s">
        <v>16</v>
      </c>
      <c r="L75" s="86">
        <v>1007</v>
      </c>
      <c r="M75" s="83" t="s">
        <v>16</v>
      </c>
      <c r="N75" s="84">
        <v>985.8</v>
      </c>
      <c r="O75" s="62" t="s">
        <v>1365</v>
      </c>
      <c r="P75" s="63" t="s">
        <v>1200</v>
      </c>
      <c r="Q75" s="67"/>
      <c r="R75" s="50">
        <f t="shared" si="2"/>
        <v>0</v>
      </c>
    </row>
    <row r="76" spans="2:18" s="88" customFormat="1" ht="34.5" customHeight="1" outlineLevel="1">
      <c r="B76" s="89" t="s">
        <v>159</v>
      </c>
      <c r="C76" s="75"/>
      <c r="D76" s="76"/>
      <c r="E76" s="76"/>
      <c r="F76" s="77"/>
      <c r="G76" s="78"/>
      <c r="H76" s="78"/>
      <c r="I76" s="78"/>
      <c r="J76" s="78"/>
      <c r="K76" s="78"/>
      <c r="L76" s="78"/>
      <c r="M76" s="78"/>
      <c r="N76" s="78"/>
      <c r="O76" s="98"/>
      <c r="P76" s="80"/>
      <c r="Q76" s="108"/>
      <c r="R76" s="50">
        <f t="shared" si="2"/>
        <v>0</v>
      </c>
    </row>
    <row r="77" spans="2:18" s="49" customFormat="1" ht="68.099999999999994" customHeight="1" outlineLevel="2">
      <c r="B77" s="107"/>
      <c r="C77" s="60" t="s">
        <v>160</v>
      </c>
      <c r="D77" s="61" t="s">
        <v>161</v>
      </c>
      <c r="E77" s="87" t="s">
        <v>16</v>
      </c>
      <c r="F77" s="82">
        <v>670</v>
      </c>
      <c r="G77" s="83" t="s">
        <v>16</v>
      </c>
      <c r="H77" s="84">
        <v>649.9</v>
      </c>
      <c r="I77" s="83" t="s">
        <v>16</v>
      </c>
      <c r="J77" s="84">
        <v>643.20000000000005</v>
      </c>
      <c r="K77" s="83" t="s">
        <v>16</v>
      </c>
      <c r="L77" s="84">
        <v>636.5</v>
      </c>
      <c r="M77" s="83" t="s">
        <v>16</v>
      </c>
      <c r="N77" s="84">
        <v>623.1</v>
      </c>
      <c r="O77" s="62" t="s">
        <v>1366</v>
      </c>
      <c r="P77" s="63" t="s">
        <v>162</v>
      </c>
      <c r="Q77" s="67"/>
      <c r="R77" s="50">
        <f t="shared" si="2"/>
        <v>0</v>
      </c>
    </row>
    <row r="78" spans="2:18" s="49" customFormat="1" ht="68.099999999999994" customHeight="1" outlineLevel="2">
      <c r="B78" s="107"/>
      <c r="C78" s="60" t="s">
        <v>163</v>
      </c>
      <c r="D78" s="61" t="s">
        <v>164</v>
      </c>
      <c r="E78" s="87" t="s">
        <v>16</v>
      </c>
      <c r="F78" s="82">
        <v>590</v>
      </c>
      <c r="G78" s="83" t="s">
        <v>16</v>
      </c>
      <c r="H78" s="84">
        <v>572.29999999999995</v>
      </c>
      <c r="I78" s="83" t="s">
        <v>16</v>
      </c>
      <c r="J78" s="84">
        <v>566.4</v>
      </c>
      <c r="K78" s="83" t="s">
        <v>16</v>
      </c>
      <c r="L78" s="84">
        <v>560.5</v>
      </c>
      <c r="M78" s="83" t="s">
        <v>16</v>
      </c>
      <c r="N78" s="84">
        <v>548.70000000000005</v>
      </c>
      <c r="O78" s="62" t="s">
        <v>1367</v>
      </c>
      <c r="P78" s="63" t="s">
        <v>165</v>
      </c>
      <c r="Q78" s="67"/>
      <c r="R78" s="50">
        <f t="shared" si="2"/>
        <v>0</v>
      </c>
    </row>
    <row r="79" spans="2:18" s="49" customFormat="1" ht="68.099999999999994" customHeight="1" outlineLevel="2">
      <c r="B79" s="107"/>
      <c r="C79" s="60" t="s">
        <v>166</v>
      </c>
      <c r="D79" s="61" t="s">
        <v>167</v>
      </c>
      <c r="E79" s="87" t="s">
        <v>16</v>
      </c>
      <c r="F79" s="82">
        <v>890</v>
      </c>
      <c r="G79" s="83" t="s">
        <v>16</v>
      </c>
      <c r="H79" s="84">
        <v>863.3</v>
      </c>
      <c r="I79" s="83" t="s">
        <v>16</v>
      </c>
      <c r="J79" s="84">
        <v>854.4</v>
      </c>
      <c r="K79" s="83" t="s">
        <v>16</v>
      </c>
      <c r="L79" s="84">
        <v>845.5</v>
      </c>
      <c r="M79" s="83" t="s">
        <v>16</v>
      </c>
      <c r="N79" s="84">
        <v>827.7</v>
      </c>
      <c r="O79" s="62" t="s">
        <v>1368</v>
      </c>
      <c r="P79" s="63" t="s">
        <v>168</v>
      </c>
      <c r="Q79" s="67"/>
      <c r="R79" s="50">
        <f t="shared" si="2"/>
        <v>0</v>
      </c>
    </row>
    <row r="80" spans="2:18" s="49" customFormat="1" ht="68.099999999999994" customHeight="1" outlineLevel="2">
      <c r="B80" s="107"/>
      <c r="C80" s="60" t="s">
        <v>1064</v>
      </c>
      <c r="D80" s="61" t="s">
        <v>1065</v>
      </c>
      <c r="E80" s="87" t="s">
        <v>16</v>
      </c>
      <c r="F80" s="82">
        <v>710</v>
      </c>
      <c r="G80" s="83" t="s">
        <v>16</v>
      </c>
      <c r="H80" s="84">
        <v>688.7</v>
      </c>
      <c r="I80" s="83" t="s">
        <v>16</v>
      </c>
      <c r="J80" s="84">
        <v>681.6</v>
      </c>
      <c r="K80" s="83" t="s">
        <v>16</v>
      </c>
      <c r="L80" s="84">
        <v>674.5</v>
      </c>
      <c r="M80" s="83" t="s">
        <v>16</v>
      </c>
      <c r="N80" s="84">
        <v>660.3</v>
      </c>
      <c r="O80" s="62" t="s">
        <v>1369</v>
      </c>
      <c r="P80" s="63" t="s">
        <v>1066</v>
      </c>
      <c r="Q80" s="67"/>
      <c r="R80" s="50">
        <f t="shared" si="2"/>
        <v>0</v>
      </c>
    </row>
    <row r="81" spans="2:18" s="49" customFormat="1" ht="68.099999999999994" customHeight="1" outlineLevel="2">
      <c r="B81" s="107"/>
      <c r="C81" s="60" t="s">
        <v>169</v>
      </c>
      <c r="D81" s="61" t="s">
        <v>170</v>
      </c>
      <c r="E81" s="87" t="s">
        <v>16</v>
      </c>
      <c r="F81" s="82">
        <v>680</v>
      </c>
      <c r="G81" s="83" t="s">
        <v>16</v>
      </c>
      <c r="H81" s="84">
        <v>659.6</v>
      </c>
      <c r="I81" s="83" t="s">
        <v>16</v>
      </c>
      <c r="J81" s="84">
        <v>652.79999999999995</v>
      </c>
      <c r="K81" s="83" t="s">
        <v>16</v>
      </c>
      <c r="L81" s="84">
        <v>646</v>
      </c>
      <c r="M81" s="83" t="s">
        <v>16</v>
      </c>
      <c r="N81" s="84">
        <v>632.4</v>
      </c>
      <c r="O81" s="62" t="s">
        <v>1370</v>
      </c>
      <c r="P81" s="63" t="s">
        <v>171</v>
      </c>
      <c r="Q81" s="67"/>
      <c r="R81" s="50">
        <f t="shared" si="2"/>
        <v>0</v>
      </c>
    </row>
    <row r="82" spans="2:18" s="49" customFormat="1" ht="68.099999999999994" customHeight="1" outlineLevel="2">
      <c r="B82" s="107"/>
      <c r="C82" s="60" t="s">
        <v>172</v>
      </c>
      <c r="D82" s="61" t="s">
        <v>173</v>
      </c>
      <c r="E82" s="87" t="s">
        <v>16</v>
      </c>
      <c r="F82" s="82">
        <v>600</v>
      </c>
      <c r="G82" s="83" t="s">
        <v>16</v>
      </c>
      <c r="H82" s="84">
        <v>582</v>
      </c>
      <c r="I82" s="83" t="s">
        <v>16</v>
      </c>
      <c r="J82" s="84">
        <v>576</v>
      </c>
      <c r="K82" s="83" t="s">
        <v>16</v>
      </c>
      <c r="L82" s="84">
        <v>570</v>
      </c>
      <c r="M82" s="83" t="s">
        <v>16</v>
      </c>
      <c r="N82" s="84">
        <v>558</v>
      </c>
      <c r="O82" s="62" t="s">
        <v>1371</v>
      </c>
      <c r="P82" s="63" t="s">
        <v>174</v>
      </c>
      <c r="Q82" s="67"/>
      <c r="R82" s="50">
        <f t="shared" si="2"/>
        <v>0</v>
      </c>
    </row>
    <row r="83" spans="2:18" s="49" customFormat="1" ht="68.099999999999994" customHeight="1" outlineLevel="2">
      <c r="B83" s="107"/>
      <c r="C83" s="60" t="s">
        <v>1067</v>
      </c>
      <c r="D83" s="61" t="s">
        <v>1068</v>
      </c>
      <c r="E83" s="87" t="s">
        <v>16</v>
      </c>
      <c r="F83" s="82">
        <v>770</v>
      </c>
      <c r="G83" s="83" t="s">
        <v>16</v>
      </c>
      <c r="H83" s="84">
        <v>746.9</v>
      </c>
      <c r="I83" s="83" t="s">
        <v>16</v>
      </c>
      <c r="J83" s="84">
        <v>739.2</v>
      </c>
      <c r="K83" s="83" t="s">
        <v>16</v>
      </c>
      <c r="L83" s="84">
        <v>731.5</v>
      </c>
      <c r="M83" s="83" t="s">
        <v>16</v>
      </c>
      <c r="N83" s="84">
        <v>716.1</v>
      </c>
      <c r="O83" s="62" t="s">
        <v>1319</v>
      </c>
      <c r="P83" s="63" t="s">
        <v>1069</v>
      </c>
      <c r="Q83" s="67"/>
      <c r="R83" s="50">
        <f t="shared" si="2"/>
        <v>0</v>
      </c>
    </row>
    <row r="84" spans="2:18" s="49" customFormat="1" ht="68.099999999999994" customHeight="1" outlineLevel="2">
      <c r="B84" s="107"/>
      <c r="C84" s="60" t="s">
        <v>1070</v>
      </c>
      <c r="D84" s="61" t="s">
        <v>1071</v>
      </c>
      <c r="E84" s="87" t="s">
        <v>16</v>
      </c>
      <c r="F84" s="82">
        <v>700</v>
      </c>
      <c r="G84" s="83" t="s">
        <v>16</v>
      </c>
      <c r="H84" s="84">
        <v>679</v>
      </c>
      <c r="I84" s="83" t="s">
        <v>16</v>
      </c>
      <c r="J84" s="84">
        <v>672</v>
      </c>
      <c r="K84" s="83" t="s">
        <v>16</v>
      </c>
      <c r="L84" s="84">
        <v>665</v>
      </c>
      <c r="M84" s="83" t="s">
        <v>16</v>
      </c>
      <c r="N84" s="84">
        <v>651</v>
      </c>
      <c r="O84" s="62" t="s">
        <v>1372</v>
      </c>
      <c r="P84" s="63" t="s">
        <v>1072</v>
      </c>
      <c r="Q84" s="67"/>
      <c r="R84" s="50">
        <f t="shared" si="2"/>
        <v>0</v>
      </c>
    </row>
    <row r="85" spans="2:18" s="49" customFormat="1" ht="68.099999999999994" customHeight="1" outlineLevel="2">
      <c r="B85" s="107"/>
      <c r="C85" s="60" t="s">
        <v>175</v>
      </c>
      <c r="D85" s="61" t="s">
        <v>176</v>
      </c>
      <c r="E85" s="87" t="s">
        <v>16</v>
      </c>
      <c r="F85" s="82">
        <v>710</v>
      </c>
      <c r="G85" s="83" t="s">
        <v>16</v>
      </c>
      <c r="H85" s="84">
        <v>688.7</v>
      </c>
      <c r="I85" s="83" t="s">
        <v>16</v>
      </c>
      <c r="J85" s="84">
        <v>681.6</v>
      </c>
      <c r="K85" s="83" t="s">
        <v>16</v>
      </c>
      <c r="L85" s="84">
        <v>674.5</v>
      </c>
      <c r="M85" s="83" t="s">
        <v>16</v>
      </c>
      <c r="N85" s="84">
        <v>660.3</v>
      </c>
      <c r="O85" s="62" t="s">
        <v>1373</v>
      </c>
      <c r="P85" s="63" t="s">
        <v>177</v>
      </c>
      <c r="Q85" s="67"/>
      <c r="R85" s="50">
        <f t="shared" si="2"/>
        <v>0</v>
      </c>
    </row>
    <row r="86" spans="2:18" s="49" customFormat="1" ht="68.099999999999994" customHeight="1" outlineLevel="2">
      <c r="B86" s="107"/>
      <c r="C86" s="60" t="s">
        <v>1073</v>
      </c>
      <c r="D86" s="61" t="s">
        <v>1074</v>
      </c>
      <c r="E86" s="87" t="s">
        <v>16</v>
      </c>
      <c r="F86" s="82">
        <v>810</v>
      </c>
      <c r="G86" s="83" t="s">
        <v>16</v>
      </c>
      <c r="H86" s="84">
        <v>785.7</v>
      </c>
      <c r="I86" s="83" t="s">
        <v>16</v>
      </c>
      <c r="J86" s="84">
        <v>777.6</v>
      </c>
      <c r="K86" s="83" t="s">
        <v>16</v>
      </c>
      <c r="L86" s="84">
        <v>769.5</v>
      </c>
      <c r="M86" s="83" t="s">
        <v>16</v>
      </c>
      <c r="N86" s="84">
        <v>753.3</v>
      </c>
      <c r="O86" s="62" t="s">
        <v>1374</v>
      </c>
      <c r="P86" s="63" t="s">
        <v>1075</v>
      </c>
      <c r="Q86" s="67"/>
      <c r="R86" s="50">
        <f t="shared" si="2"/>
        <v>0</v>
      </c>
    </row>
    <row r="87" spans="2:18" s="49" customFormat="1" ht="68.099999999999994" customHeight="1" outlineLevel="2">
      <c r="B87" s="107"/>
      <c r="C87" s="60" t="s">
        <v>178</v>
      </c>
      <c r="D87" s="61" t="s">
        <v>179</v>
      </c>
      <c r="E87" s="87" t="s">
        <v>16</v>
      </c>
      <c r="F87" s="82">
        <v>770</v>
      </c>
      <c r="G87" s="83" t="s">
        <v>16</v>
      </c>
      <c r="H87" s="84">
        <v>746.9</v>
      </c>
      <c r="I87" s="83" t="s">
        <v>16</v>
      </c>
      <c r="J87" s="84">
        <v>739.2</v>
      </c>
      <c r="K87" s="83" t="s">
        <v>16</v>
      </c>
      <c r="L87" s="84">
        <v>731.5</v>
      </c>
      <c r="M87" s="83" t="s">
        <v>16</v>
      </c>
      <c r="N87" s="84">
        <v>716.1</v>
      </c>
      <c r="O87" s="62" t="s">
        <v>1375</v>
      </c>
      <c r="P87" s="63" t="s">
        <v>180</v>
      </c>
      <c r="Q87" s="67"/>
      <c r="R87" s="50">
        <f t="shared" si="2"/>
        <v>0</v>
      </c>
    </row>
    <row r="88" spans="2:18" s="49" customFormat="1" ht="68.099999999999994" customHeight="1" outlineLevel="2">
      <c r="B88" s="107"/>
      <c r="C88" s="60" t="s">
        <v>181</v>
      </c>
      <c r="D88" s="61" t="s">
        <v>182</v>
      </c>
      <c r="E88" s="87" t="s">
        <v>16</v>
      </c>
      <c r="F88" s="82">
        <v>780</v>
      </c>
      <c r="G88" s="83" t="s">
        <v>16</v>
      </c>
      <c r="H88" s="84">
        <v>756.6</v>
      </c>
      <c r="I88" s="83" t="s">
        <v>16</v>
      </c>
      <c r="J88" s="84">
        <v>748.8</v>
      </c>
      <c r="K88" s="83" t="s">
        <v>16</v>
      </c>
      <c r="L88" s="84">
        <v>741</v>
      </c>
      <c r="M88" s="83" t="s">
        <v>16</v>
      </c>
      <c r="N88" s="84">
        <v>725.4</v>
      </c>
      <c r="O88" s="62" t="s">
        <v>1376</v>
      </c>
      <c r="P88" s="63" t="s">
        <v>183</v>
      </c>
      <c r="Q88" s="67"/>
      <c r="R88" s="50">
        <f t="shared" si="2"/>
        <v>0</v>
      </c>
    </row>
    <row r="89" spans="2:18" s="49" customFormat="1" ht="68.099999999999994" customHeight="1" outlineLevel="2">
      <c r="B89" s="107"/>
      <c r="C89" s="60" t="s">
        <v>184</v>
      </c>
      <c r="D89" s="61" t="s">
        <v>185</v>
      </c>
      <c r="E89" s="87" t="s">
        <v>16</v>
      </c>
      <c r="F89" s="82">
        <v>630</v>
      </c>
      <c r="G89" s="83" t="s">
        <v>16</v>
      </c>
      <c r="H89" s="84">
        <v>611.1</v>
      </c>
      <c r="I89" s="83" t="s">
        <v>16</v>
      </c>
      <c r="J89" s="84">
        <v>604.79999999999995</v>
      </c>
      <c r="K89" s="83" t="s">
        <v>16</v>
      </c>
      <c r="L89" s="84">
        <v>598.5</v>
      </c>
      <c r="M89" s="83" t="s">
        <v>16</v>
      </c>
      <c r="N89" s="84">
        <v>585.9</v>
      </c>
      <c r="O89" s="62" t="s">
        <v>1377</v>
      </c>
      <c r="P89" s="63" t="s">
        <v>186</v>
      </c>
      <c r="Q89" s="67"/>
      <c r="R89" s="50">
        <f t="shared" si="2"/>
        <v>0</v>
      </c>
    </row>
    <row r="90" spans="2:18" s="49" customFormat="1" ht="68.099999999999994" customHeight="1" outlineLevel="2">
      <c r="B90" s="107"/>
      <c r="C90" s="60" t="s">
        <v>187</v>
      </c>
      <c r="D90" s="61" t="s">
        <v>188</v>
      </c>
      <c r="E90" s="87" t="s">
        <v>16</v>
      </c>
      <c r="F90" s="82">
        <v>790</v>
      </c>
      <c r="G90" s="83" t="s">
        <v>16</v>
      </c>
      <c r="H90" s="84">
        <v>766.3</v>
      </c>
      <c r="I90" s="83" t="s">
        <v>16</v>
      </c>
      <c r="J90" s="84">
        <v>758.4</v>
      </c>
      <c r="K90" s="83" t="s">
        <v>16</v>
      </c>
      <c r="L90" s="84">
        <v>750.5</v>
      </c>
      <c r="M90" s="83" t="s">
        <v>16</v>
      </c>
      <c r="N90" s="84">
        <v>734.7</v>
      </c>
      <c r="O90" s="62" t="s">
        <v>1378</v>
      </c>
      <c r="P90" s="63" t="s">
        <v>189</v>
      </c>
      <c r="Q90" s="67"/>
      <c r="R90" s="50">
        <f t="shared" si="2"/>
        <v>0</v>
      </c>
    </row>
    <row r="91" spans="2:18" s="49" customFormat="1" ht="68.099999999999994" customHeight="1" outlineLevel="2">
      <c r="B91" s="107"/>
      <c r="C91" s="60" t="s">
        <v>1076</v>
      </c>
      <c r="D91" s="61" t="s">
        <v>1077</v>
      </c>
      <c r="E91" s="87" t="s">
        <v>16</v>
      </c>
      <c r="F91" s="82">
        <v>790</v>
      </c>
      <c r="G91" s="83" t="s">
        <v>16</v>
      </c>
      <c r="H91" s="84">
        <v>766.3</v>
      </c>
      <c r="I91" s="83" t="s">
        <v>16</v>
      </c>
      <c r="J91" s="84">
        <v>758.4</v>
      </c>
      <c r="K91" s="83" t="s">
        <v>16</v>
      </c>
      <c r="L91" s="84">
        <v>750.5</v>
      </c>
      <c r="M91" s="83" t="s">
        <v>16</v>
      </c>
      <c r="N91" s="84">
        <v>734.7</v>
      </c>
      <c r="O91" s="62" t="s">
        <v>1379</v>
      </c>
      <c r="P91" s="63" t="s">
        <v>1107</v>
      </c>
      <c r="Q91" s="67"/>
      <c r="R91" s="50">
        <f t="shared" si="2"/>
        <v>0</v>
      </c>
    </row>
    <row r="92" spans="2:18" s="49" customFormat="1" ht="68.099999999999994" customHeight="1" outlineLevel="2">
      <c r="B92" s="107"/>
      <c r="C92" s="60" t="s">
        <v>190</v>
      </c>
      <c r="D92" s="61" t="s">
        <v>191</v>
      </c>
      <c r="E92" s="87" t="s">
        <v>16</v>
      </c>
      <c r="F92" s="82">
        <v>650</v>
      </c>
      <c r="G92" s="83" t="s">
        <v>16</v>
      </c>
      <c r="H92" s="84">
        <v>630.5</v>
      </c>
      <c r="I92" s="83" t="s">
        <v>16</v>
      </c>
      <c r="J92" s="84">
        <v>624</v>
      </c>
      <c r="K92" s="83" t="s">
        <v>16</v>
      </c>
      <c r="L92" s="84">
        <v>617.5</v>
      </c>
      <c r="M92" s="83" t="s">
        <v>16</v>
      </c>
      <c r="N92" s="84">
        <v>604.5</v>
      </c>
      <c r="O92" s="62" t="s">
        <v>1319</v>
      </c>
      <c r="P92" s="63" t="s">
        <v>192</v>
      </c>
      <c r="Q92" s="67"/>
      <c r="R92" s="50">
        <f t="shared" si="2"/>
        <v>0</v>
      </c>
    </row>
    <row r="93" spans="2:18" s="49" customFormat="1" ht="68.099999999999994" customHeight="1" outlineLevel="2">
      <c r="B93" s="107"/>
      <c r="C93" s="60" t="s">
        <v>193</v>
      </c>
      <c r="D93" s="61" t="s">
        <v>194</v>
      </c>
      <c r="E93" s="87" t="s">
        <v>16</v>
      </c>
      <c r="F93" s="82">
        <v>700</v>
      </c>
      <c r="G93" s="83" t="s">
        <v>16</v>
      </c>
      <c r="H93" s="84">
        <v>679</v>
      </c>
      <c r="I93" s="83" t="s">
        <v>16</v>
      </c>
      <c r="J93" s="84">
        <v>672</v>
      </c>
      <c r="K93" s="83" t="s">
        <v>16</v>
      </c>
      <c r="L93" s="84">
        <v>665</v>
      </c>
      <c r="M93" s="83" t="s">
        <v>16</v>
      </c>
      <c r="N93" s="84">
        <v>651</v>
      </c>
      <c r="O93" s="62" t="s">
        <v>1350</v>
      </c>
      <c r="P93" s="63" t="s">
        <v>195</v>
      </c>
      <c r="Q93" s="67"/>
      <c r="R93" s="50">
        <f t="shared" si="2"/>
        <v>0</v>
      </c>
    </row>
    <row r="94" spans="2:18" s="49" customFormat="1" ht="68.099999999999994" customHeight="1" outlineLevel="2">
      <c r="B94" s="107"/>
      <c r="C94" s="60" t="s">
        <v>196</v>
      </c>
      <c r="D94" s="61" t="s">
        <v>197</v>
      </c>
      <c r="E94" s="87" t="s">
        <v>16</v>
      </c>
      <c r="F94" s="82">
        <v>710</v>
      </c>
      <c r="G94" s="83" t="s">
        <v>16</v>
      </c>
      <c r="H94" s="84">
        <v>688.7</v>
      </c>
      <c r="I94" s="83" t="s">
        <v>16</v>
      </c>
      <c r="J94" s="84">
        <v>681.6</v>
      </c>
      <c r="K94" s="83" t="s">
        <v>16</v>
      </c>
      <c r="L94" s="84">
        <v>674.5</v>
      </c>
      <c r="M94" s="83" t="s">
        <v>16</v>
      </c>
      <c r="N94" s="84">
        <v>660.3</v>
      </c>
      <c r="O94" s="62" t="s">
        <v>1380</v>
      </c>
      <c r="P94" s="63" t="s">
        <v>198</v>
      </c>
      <c r="Q94" s="67"/>
      <c r="R94" s="50">
        <f t="shared" si="2"/>
        <v>0</v>
      </c>
    </row>
    <row r="95" spans="2:18" s="49" customFormat="1" ht="68.099999999999994" customHeight="1" outlineLevel="2">
      <c r="B95" s="107"/>
      <c r="C95" s="60" t="s">
        <v>1078</v>
      </c>
      <c r="D95" s="61" t="s">
        <v>1079</v>
      </c>
      <c r="E95" s="87" t="s">
        <v>16</v>
      </c>
      <c r="F95" s="82">
        <v>710</v>
      </c>
      <c r="G95" s="83" t="s">
        <v>16</v>
      </c>
      <c r="H95" s="84">
        <v>688.7</v>
      </c>
      <c r="I95" s="83" t="s">
        <v>16</v>
      </c>
      <c r="J95" s="84">
        <v>681.6</v>
      </c>
      <c r="K95" s="83" t="s">
        <v>16</v>
      </c>
      <c r="L95" s="84">
        <v>674.5</v>
      </c>
      <c r="M95" s="83" t="s">
        <v>16</v>
      </c>
      <c r="N95" s="84">
        <v>660.3</v>
      </c>
      <c r="O95" s="62" t="s">
        <v>1381</v>
      </c>
      <c r="P95" s="63" t="s">
        <v>1080</v>
      </c>
      <c r="Q95" s="67"/>
      <c r="R95" s="50">
        <f t="shared" si="2"/>
        <v>0</v>
      </c>
    </row>
    <row r="96" spans="2:18" s="49" customFormat="1" ht="68.099999999999994" customHeight="1" outlineLevel="2">
      <c r="B96" s="107"/>
      <c r="C96" s="60" t="s">
        <v>1081</v>
      </c>
      <c r="D96" s="61" t="s">
        <v>1082</v>
      </c>
      <c r="E96" s="87" t="s">
        <v>16</v>
      </c>
      <c r="F96" s="82">
        <v>690</v>
      </c>
      <c r="G96" s="83" t="s">
        <v>16</v>
      </c>
      <c r="H96" s="84">
        <v>669.3</v>
      </c>
      <c r="I96" s="83" t="s">
        <v>16</v>
      </c>
      <c r="J96" s="84">
        <v>662.4</v>
      </c>
      <c r="K96" s="83" t="s">
        <v>16</v>
      </c>
      <c r="L96" s="84">
        <v>655.5</v>
      </c>
      <c r="M96" s="83" t="s">
        <v>16</v>
      </c>
      <c r="N96" s="84">
        <v>641.70000000000005</v>
      </c>
      <c r="O96" s="62" t="s">
        <v>1382</v>
      </c>
      <c r="P96" s="63" t="s">
        <v>1083</v>
      </c>
      <c r="Q96" s="67"/>
      <c r="R96" s="50">
        <f t="shared" si="2"/>
        <v>0</v>
      </c>
    </row>
    <row r="97" spans="2:19" s="49" customFormat="1" ht="68.099999999999994" customHeight="1" outlineLevel="2">
      <c r="B97" s="107"/>
      <c r="C97" s="60" t="s">
        <v>1084</v>
      </c>
      <c r="D97" s="61" t="s">
        <v>1085</v>
      </c>
      <c r="E97" s="87" t="s">
        <v>16</v>
      </c>
      <c r="F97" s="82">
        <v>670</v>
      </c>
      <c r="G97" s="83" t="s">
        <v>16</v>
      </c>
      <c r="H97" s="84">
        <v>649.9</v>
      </c>
      <c r="I97" s="83" t="s">
        <v>16</v>
      </c>
      <c r="J97" s="84">
        <v>643.20000000000005</v>
      </c>
      <c r="K97" s="83" t="s">
        <v>16</v>
      </c>
      <c r="L97" s="84">
        <v>636.5</v>
      </c>
      <c r="M97" s="83" t="s">
        <v>16</v>
      </c>
      <c r="N97" s="84">
        <v>623.1</v>
      </c>
      <c r="O97" s="62" t="s">
        <v>1383</v>
      </c>
      <c r="P97" s="63" t="s">
        <v>1086</v>
      </c>
      <c r="Q97" s="67"/>
      <c r="R97" s="50">
        <f t="shared" si="2"/>
        <v>0</v>
      </c>
    </row>
    <row r="98" spans="2:19" s="49" customFormat="1" ht="68.099999999999994" customHeight="1" outlineLevel="2">
      <c r="B98" s="107"/>
      <c r="C98" s="60" t="s">
        <v>1087</v>
      </c>
      <c r="D98" s="61" t="s">
        <v>1088</v>
      </c>
      <c r="E98" s="87" t="s">
        <v>16</v>
      </c>
      <c r="F98" s="82">
        <v>650</v>
      </c>
      <c r="G98" s="83" t="s">
        <v>16</v>
      </c>
      <c r="H98" s="84">
        <v>630.5</v>
      </c>
      <c r="I98" s="83" t="s">
        <v>16</v>
      </c>
      <c r="J98" s="84">
        <v>624</v>
      </c>
      <c r="K98" s="83" t="s">
        <v>16</v>
      </c>
      <c r="L98" s="84">
        <v>617.5</v>
      </c>
      <c r="M98" s="83" t="s">
        <v>16</v>
      </c>
      <c r="N98" s="84">
        <v>604.5</v>
      </c>
      <c r="O98" s="62" t="s">
        <v>1384</v>
      </c>
      <c r="P98" s="63" t="s">
        <v>1089</v>
      </c>
      <c r="Q98" s="67"/>
      <c r="R98" s="50">
        <f t="shared" si="2"/>
        <v>0</v>
      </c>
    </row>
    <row r="99" spans="2:19" s="49" customFormat="1" ht="68.099999999999994" customHeight="1" outlineLevel="2">
      <c r="B99" s="107"/>
      <c r="C99" s="60" t="s">
        <v>199</v>
      </c>
      <c r="D99" s="61" t="s">
        <v>200</v>
      </c>
      <c r="E99" s="87" t="s">
        <v>16</v>
      </c>
      <c r="F99" s="82">
        <v>910</v>
      </c>
      <c r="G99" s="83" t="s">
        <v>16</v>
      </c>
      <c r="H99" s="84">
        <v>882.7</v>
      </c>
      <c r="I99" s="83" t="s">
        <v>16</v>
      </c>
      <c r="J99" s="84">
        <v>873.6</v>
      </c>
      <c r="K99" s="83" t="s">
        <v>16</v>
      </c>
      <c r="L99" s="84">
        <v>864.5</v>
      </c>
      <c r="M99" s="83" t="s">
        <v>16</v>
      </c>
      <c r="N99" s="84">
        <v>846.3</v>
      </c>
      <c r="O99" s="62" t="s">
        <v>1385</v>
      </c>
      <c r="P99" s="63" t="s">
        <v>201</v>
      </c>
      <c r="Q99" s="67"/>
      <c r="R99" s="50">
        <f t="shared" si="2"/>
        <v>0</v>
      </c>
    </row>
    <row r="100" spans="2:19" s="49" customFormat="1" ht="68.099999999999994" customHeight="1" outlineLevel="2">
      <c r="B100" s="107"/>
      <c r="C100" s="60" t="s">
        <v>1090</v>
      </c>
      <c r="D100" s="61" t="s">
        <v>1091</v>
      </c>
      <c r="E100" s="87" t="s">
        <v>16</v>
      </c>
      <c r="F100" s="82">
        <v>580</v>
      </c>
      <c r="G100" s="83" t="s">
        <v>16</v>
      </c>
      <c r="H100" s="84">
        <v>562.6</v>
      </c>
      <c r="I100" s="83" t="s">
        <v>16</v>
      </c>
      <c r="J100" s="84">
        <v>556.79999999999995</v>
      </c>
      <c r="K100" s="83" t="s">
        <v>16</v>
      </c>
      <c r="L100" s="84">
        <v>551</v>
      </c>
      <c r="M100" s="83" t="s">
        <v>16</v>
      </c>
      <c r="N100" s="84">
        <v>539.4</v>
      </c>
      <c r="O100" s="62" t="s">
        <v>1386</v>
      </c>
      <c r="P100" s="63" t="s">
        <v>1092</v>
      </c>
      <c r="Q100" s="67"/>
      <c r="R100" s="50">
        <f t="shared" si="2"/>
        <v>0</v>
      </c>
    </row>
    <row r="101" spans="2:19" s="49" customFormat="1" ht="68.099999999999994" customHeight="1" outlineLevel="2">
      <c r="B101" s="107"/>
      <c r="C101" s="60" t="s">
        <v>1093</v>
      </c>
      <c r="D101" s="61" t="s">
        <v>1094</v>
      </c>
      <c r="E101" s="87" t="s">
        <v>16</v>
      </c>
      <c r="F101" s="82">
        <v>790</v>
      </c>
      <c r="G101" s="83" t="s">
        <v>16</v>
      </c>
      <c r="H101" s="84">
        <v>766.3</v>
      </c>
      <c r="I101" s="83" t="s">
        <v>16</v>
      </c>
      <c r="J101" s="84">
        <v>758.4</v>
      </c>
      <c r="K101" s="83" t="s">
        <v>16</v>
      </c>
      <c r="L101" s="84">
        <v>750.5</v>
      </c>
      <c r="M101" s="83" t="s">
        <v>16</v>
      </c>
      <c r="N101" s="84">
        <v>734.7</v>
      </c>
      <c r="O101" s="62" t="s">
        <v>1387</v>
      </c>
      <c r="P101" s="63" t="s">
        <v>1095</v>
      </c>
      <c r="Q101" s="67"/>
      <c r="R101" s="50">
        <f t="shared" si="2"/>
        <v>0</v>
      </c>
    </row>
    <row r="102" spans="2:19" s="49" customFormat="1" ht="68.099999999999994" customHeight="1" outlineLevel="2">
      <c r="B102" s="107"/>
      <c r="C102" s="60" t="s">
        <v>1096</v>
      </c>
      <c r="D102" s="61" t="s">
        <v>1097</v>
      </c>
      <c r="E102" s="87" t="s">
        <v>16</v>
      </c>
      <c r="F102" s="82">
        <v>850</v>
      </c>
      <c r="G102" s="83" t="s">
        <v>16</v>
      </c>
      <c r="H102" s="84">
        <v>824.5</v>
      </c>
      <c r="I102" s="83" t="s">
        <v>16</v>
      </c>
      <c r="J102" s="84">
        <v>816</v>
      </c>
      <c r="K102" s="83" t="s">
        <v>16</v>
      </c>
      <c r="L102" s="84">
        <v>807.5</v>
      </c>
      <c r="M102" s="83" t="s">
        <v>16</v>
      </c>
      <c r="N102" s="84">
        <v>790.5</v>
      </c>
      <c r="O102" s="62" t="s">
        <v>1388</v>
      </c>
      <c r="P102" s="63" t="s">
        <v>1098</v>
      </c>
      <c r="Q102" s="67"/>
      <c r="R102" s="50">
        <f t="shared" si="2"/>
        <v>0</v>
      </c>
    </row>
    <row r="103" spans="2:19" s="49" customFormat="1" ht="68.099999999999994" customHeight="1" outlineLevel="2">
      <c r="B103" s="107"/>
      <c r="C103" s="60" t="s">
        <v>202</v>
      </c>
      <c r="D103" s="61" t="s">
        <v>203</v>
      </c>
      <c r="E103" s="87" t="s">
        <v>16</v>
      </c>
      <c r="F103" s="82">
        <v>30</v>
      </c>
      <c r="G103" s="83" t="s">
        <v>16</v>
      </c>
      <c r="H103" s="84">
        <v>29.1</v>
      </c>
      <c r="I103" s="83" t="s">
        <v>16</v>
      </c>
      <c r="J103" s="84">
        <v>28.8</v>
      </c>
      <c r="K103" s="83" t="s">
        <v>16</v>
      </c>
      <c r="L103" s="84">
        <v>28.5</v>
      </c>
      <c r="M103" s="83" t="s">
        <v>16</v>
      </c>
      <c r="N103" s="84">
        <v>27.9</v>
      </c>
      <c r="O103" s="62"/>
      <c r="P103" s="63"/>
      <c r="Q103" s="67"/>
      <c r="R103" s="50">
        <f t="shared" si="2"/>
        <v>0</v>
      </c>
    </row>
    <row r="104" spans="2:19" s="49" customFormat="1" ht="68.099999999999994" customHeight="1" outlineLevel="2">
      <c r="B104" s="107"/>
      <c r="C104" s="60" t="s">
        <v>1099</v>
      </c>
      <c r="D104" s="61" t="s">
        <v>1100</v>
      </c>
      <c r="E104" s="87" t="s">
        <v>16</v>
      </c>
      <c r="F104" s="82">
        <v>920</v>
      </c>
      <c r="G104" s="83" t="s">
        <v>16</v>
      </c>
      <c r="H104" s="84">
        <v>892.4</v>
      </c>
      <c r="I104" s="83" t="s">
        <v>16</v>
      </c>
      <c r="J104" s="84">
        <v>883.2</v>
      </c>
      <c r="K104" s="83" t="s">
        <v>16</v>
      </c>
      <c r="L104" s="84">
        <v>874</v>
      </c>
      <c r="M104" s="83" t="s">
        <v>16</v>
      </c>
      <c r="N104" s="84">
        <v>855.6</v>
      </c>
      <c r="O104" s="62" t="s">
        <v>1387</v>
      </c>
      <c r="P104" s="63" t="s">
        <v>1101</v>
      </c>
      <c r="Q104" s="67"/>
      <c r="R104" s="50">
        <f t="shared" ref="R104:R107" si="3">Q104*F104</f>
        <v>0</v>
      </c>
    </row>
    <row r="105" spans="2:19" s="49" customFormat="1" ht="68.099999999999994" customHeight="1" outlineLevel="2">
      <c r="B105" s="107"/>
      <c r="C105" s="60" t="s">
        <v>204</v>
      </c>
      <c r="D105" s="61" t="s">
        <v>205</v>
      </c>
      <c r="E105" s="87" t="s">
        <v>16</v>
      </c>
      <c r="F105" s="82">
        <v>740</v>
      </c>
      <c r="G105" s="83" t="s">
        <v>16</v>
      </c>
      <c r="H105" s="84">
        <v>717.8</v>
      </c>
      <c r="I105" s="83" t="s">
        <v>16</v>
      </c>
      <c r="J105" s="84">
        <v>710.4</v>
      </c>
      <c r="K105" s="83" t="s">
        <v>16</v>
      </c>
      <c r="L105" s="84">
        <v>703</v>
      </c>
      <c r="M105" s="83" t="s">
        <v>16</v>
      </c>
      <c r="N105" s="84">
        <v>688.2</v>
      </c>
      <c r="O105" s="62" t="s">
        <v>1389</v>
      </c>
      <c r="P105" s="63" t="s">
        <v>206</v>
      </c>
      <c r="Q105" s="67"/>
      <c r="R105" s="50">
        <f t="shared" si="3"/>
        <v>0</v>
      </c>
    </row>
    <row r="106" spans="2:19" s="49" customFormat="1" ht="68.099999999999994" customHeight="1" outlineLevel="2">
      <c r="B106" s="107"/>
      <c r="C106" s="60" t="s">
        <v>207</v>
      </c>
      <c r="D106" s="61" t="s">
        <v>208</v>
      </c>
      <c r="E106" s="87" t="s">
        <v>16</v>
      </c>
      <c r="F106" s="82">
        <v>760</v>
      </c>
      <c r="G106" s="83" t="s">
        <v>16</v>
      </c>
      <c r="H106" s="84">
        <v>737.2</v>
      </c>
      <c r="I106" s="83" t="s">
        <v>16</v>
      </c>
      <c r="J106" s="84">
        <v>729.6</v>
      </c>
      <c r="K106" s="83" t="s">
        <v>16</v>
      </c>
      <c r="L106" s="84">
        <v>722</v>
      </c>
      <c r="M106" s="83" t="s">
        <v>16</v>
      </c>
      <c r="N106" s="84">
        <v>706.8</v>
      </c>
      <c r="O106" s="62" t="s">
        <v>1390</v>
      </c>
      <c r="P106" s="63" t="s">
        <v>209</v>
      </c>
      <c r="Q106" s="67"/>
      <c r="R106" s="50">
        <f t="shared" si="3"/>
        <v>0</v>
      </c>
    </row>
    <row r="107" spans="2:19" s="88" customFormat="1" ht="34.5" customHeight="1" outlineLevel="1">
      <c r="B107" s="89" t="s">
        <v>210</v>
      </c>
      <c r="C107" s="75"/>
      <c r="D107" s="76"/>
      <c r="E107" s="76"/>
      <c r="F107" s="77"/>
      <c r="G107" s="78"/>
      <c r="H107" s="78"/>
      <c r="I107" s="78"/>
      <c r="J107" s="78"/>
      <c r="K107" s="78"/>
      <c r="L107" s="78"/>
      <c r="M107" s="78"/>
      <c r="N107" s="78"/>
      <c r="O107" s="98"/>
      <c r="P107" s="80"/>
      <c r="Q107" s="108"/>
      <c r="R107" s="50">
        <f t="shared" si="3"/>
        <v>0</v>
      </c>
    </row>
    <row r="108" spans="2:19" s="49" customFormat="1" ht="68.099999999999994" customHeight="1" outlineLevel="2">
      <c r="B108" s="113"/>
      <c r="C108" s="60" t="s">
        <v>211</v>
      </c>
      <c r="D108" s="61" t="s">
        <v>212</v>
      </c>
      <c r="E108" s="87" t="s">
        <v>16</v>
      </c>
      <c r="F108" s="82">
        <v>30</v>
      </c>
      <c r="G108" s="83" t="s">
        <v>16</v>
      </c>
      <c r="H108" s="84">
        <v>29.1</v>
      </c>
      <c r="I108" s="83" t="s">
        <v>16</v>
      </c>
      <c r="J108" s="84">
        <v>28.8</v>
      </c>
      <c r="K108" s="83" t="s">
        <v>16</v>
      </c>
      <c r="L108" s="84">
        <v>28.5</v>
      </c>
      <c r="M108" s="83" t="s">
        <v>16</v>
      </c>
      <c r="N108" s="84">
        <v>27.9</v>
      </c>
      <c r="O108" s="62" t="s">
        <v>1391</v>
      </c>
      <c r="P108" s="63"/>
      <c r="Q108" s="87"/>
      <c r="R108" s="50">
        <f t="shared" ref="R108:R145" si="4">Q108*F108</f>
        <v>0</v>
      </c>
      <c r="S108" s="103"/>
    </row>
    <row r="109" spans="2:19" s="49" customFormat="1" ht="68.099999999999994" customHeight="1" outlineLevel="2">
      <c r="B109" s="113"/>
      <c r="C109" s="60" t="s">
        <v>213</v>
      </c>
      <c r="D109" s="61" t="s">
        <v>214</v>
      </c>
      <c r="E109" s="87" t="s">
        <v>16</v>
      </c>
      <c r="F109" s="85">
        <v>1370</v>
      </c>
      <c r="G109" s="83" t="s">
        <v>16</v>
      </c>
      <c r="H109" s="86">
        <v>1328.9</v>
      </c>
      <c r="I109" s="83" t="s">
        <v>16</v>
      </c>
      <c r="J109" s="86">
        <v>1315.2</v>
      </c>
      <c r="K109" s="83" t="s">
        <v>16</v>
      </c>
      <c r="L109" s="86">
        <v>1301.5</v>
      </c>
      <c r="M109" s="83" t="s">
        <v>16</v>
      </c>
      <c r="N109" s="86">
        <v>1274.0999999999999</v>
      </c>
      <c r="O109" s="62" t="s">
        <v>1391</v>
      </c>
      <c r="P109" s="63" t="s">
        <v>215</v>
      </c>
      <c r="Q109" s="87"/>
      <c r="R109" s="50">
        <f t="shared" si="4"/>
        <v>0</v>
      </c>
      <c r="S109" s="103"/>
    </row>
    <row r="110" spans="2:19" s="49" customFormat="1" ht="68.099999999999994" customHeight="1" outlineLevel="2">
      <c r="B110" s="113"/>
      <c r="C110" s="60" t="s">
        <v>216</v>
      </c>
      <c r="D110" s="61" t="s">
        <v>217</v>
      </c>
      <c r="E110" s="87" t="s">
        <v>16</v>
      </c>
      <c r="F110" s="82">
        <v>30</v>
      </c>
      <c r="G110" s="83" t="s">
        <v>16</v>
      </c>
      <c r="H110" s="84">
        <v>29.1</v>
      </c>
      <c r="I110" s="83" t="s">
        <v>16</v>
      </c>
      <c r="J110" s="84">
        <v>28.8</v>
      </c>
      <c r="K110" s="83" t="s">
        <v>16</v>
      </c>
      <c r="L110" s="84">
        <v>28.5</v>
      </c>
      <c r="M110" s="83" t="s">
        <v>16</v>
      </c>
      <c r="N110" s="84">
        <v>27.9</v>
      </c>
      <c r="O110" s="62" t="s">
        <v>1392</v>
      </c>
      <c r="P110" s="63"/>
      <c r="Q110" s="87"/>
      <c r="R110" s="50">
        <f t="shared" si="4"/>
        <v>0</v>
      </c>
      <c r="S110" s="103"/>
    </row>
    <row r="111" spans="2:19" s="49" customFormat="1" ht="68.099999999999994" customHeight="1" outlineLevel="2">
      <c r="B111" s="113"/>
      <c r="C111" s="60" t="s">
        <v>218</v>
      </c>
      <c r="D111" s="61" t="s">
        <v>219</v>
      </c>
      <c r="E111" s="87" t="s">
        <v>16</v>
      </c>
      <c r="F111" s="82">
        <v>20</v>
      </c>
      <c r="G111" s="83" t="s">
        <v>16</v>
      </c>
      <c r="H111" s="84">
        <v>19.399999999999999</v>
      </c>
      <c r="I111" s="83" t="s">
        <v>16</v>
      </c>
      <c r="J111" s="84">
        <v>19.2</v>
      </c>
      <c r="K111" s="83" t="s">
        <v>16</v>
      </c>
      <c r="L111" s="84">
        <v>19</v>
      </c>
      <c r="M111" s="83" t="s">
        <v>16</v>
      </c>
      <c r="N111" s="84">
        <v>18.600000000000001</v>
      </c>
      <c r="O111" s="62" t="s">
        <v>1348</v>
      </c>
      <c r="P111" s="63"/>
      <c r="Q111" s="87"/>
      <c r="R111" s="50">
        <f t="shared" si="4"/>
        <v>0</v>
      </c>
      <c r="S111" s="103"/>
    </row>
    <row r="112" spans="2:19" s="49" customFormat="1" ht="68.099999999999994" customHeight="1" outlineLevel="2">
      <c r="B112" s="113"/>
      <c r="C112" s="60" t="s">
        <v>220</v>
      </c>
      <c r="D112" s="61" t="s">
        <v>221</v>
      </c>
      <c r="E112" s="87" t="s">
        <v>16</v>
      </c>
      <c r="F112" s="85">
        <v>1240</v>
      </c>
      <c r="G112" s="83" t="s">
        <v>16</v>
      </c>
      <c r="H112" s="86">
        <v>1202.8</v>
      </c>
      <c r="I112" s="83" t="s">
        <v>16</v>
      </c>
      <c r="J112" s="86">
        <v>1190.4000000000001</v>
      </c>
      <c r="K112" s="83" t="s">
        <v>16</v>
      </c>
      <c r="L112" s="86">
        <v>1178</v>
      </c>
      <c r="M112" s="83" t="s">
        <v>16</v>
      </c>
      <c r="N112" s="86">
        <v>1153.2</v>
      </c>
      <c r="O112" s="62" t="s">
        <v>1322</v>
      </c>
      <c r="P112" s="63" t="s">
        <v>222</v>
      </c>
      <c r="Q112" s="87"/>
      <c r="R112" s="50">
        <f t="shared" si="4"/>
        <v>0</v>
      </c>
      <c r="S112" s="103"/>
    </row>
    <row r="113" spans="2:19" s="49" customFormat="1" ht="68.099999999999994" customHeight="1" outlineLevel="2">
      <c r="B113" s="113"/>
      <c r="C113" s="60" t="s">
        <v>223</v>
      </c>
      <c r="D113" s="61" t="s">
        <v>224</v>
      </c>
      <c r="E113" s="87" t="s">
        <v>16</v>
      </c>
      <c r="F113" s="82">
        <v>20</v>
      </c>
      <c r="G113" s="83" t="s">
        <v>16</v>
      </c>
      <c r="H113" s="84">
        <v>19.399999999999999</v>
      </c>
      <c r="I113" s="83" t="s">
        <v>16</v>
      </c>
      <c r="J113" s="84">
        <v>19.2</v>
      </c>
      <c r="K113" s="83" t="s">
        <v>16</v>
      </c>
      <c r="L113" s="84">
        <v>19</v>
      </c>
      <c r="M113" s="83" t="s">
        <v>16</v>
      </c>
      <c r="N113" s="84">
        <v>18.600000000000001</v>
      </c>
      <c r="O113" s="62" t="s">
        <v>1348</v>
      </c>
      <c r="P113" s="63"/>
      <c r="Q113" s="87"/>
      <c r="R113" s="50">
        <f t="shared" si="4"/>
        <v>0</v>
      </c>
      <c r="S113" s="103"/>
    </row>
    <row r="114" spans="2:19" s="49" customFormat="1" ht="68.099999999999994" customHeight="1" outlineLevel="2">
      <c r="B114" s="113"/>
      <c r="C114" s="60" t="s">
        <v>225</v>
      </c>
      <c r="D114" s="61" t="s">
        <v>226</v>
      </c>
      <c r="E114" s="87" t="s">
        <v>16</v>
      </c>
      <c r="F114" s="85">
        <v>1200</v>
      </c>
      <c r="G114" s="83" t="s">
        <v>16</v>
      </c>
      <c r="H114" s="86">
        <v>1164</v>
      </c>
      <c r="I114" s="83" t="s">
        <v>16</v>
      </c>
      <c r="J114" s="86">
        <v>1152</v>
      </c>
      <c r="K114" s="83" t="s">
        <v>16</v>
      </c>
      <c r="L114" s="86">
        <v>1140</v>
      </c>
      <c r="M114" s="83" t="s">
        <v>16</v>
      </c>
      <c r="N114" s="86">
        <v>1116</v>
      </c>
      <c r="O114" s="62" t="s">
        <v>227</v>
      </c>
      <c r="P114" s="63" t="s">
        <v>228</v>
      </c>
      <c r="Q114" s="87"/>
      <c r="R114" s="50">
        <f t="shared" si="4"/>
        <v>0</v>
      </c>
      <c r="S114" s="103"/>
    </row>
    <row r="115" spans="2:19" s="49" customFormat="1" ht="68.099999999999994" customHeight="1" outlineLevel="2">
      <c r="B115" s="113"/>
      <c r="C115" s="60" t="s">
        <v>229</v>
      </c>
      <c r="D115" s="61" t="s">
        <v>230</v>
      </c>
      <c r="E115" s="87" t="s">
        <v>16</v>
      </c>
      <c r="F115" s="82">
        <v>570</v>
      </c>
      <c r="G115" s="83" t="s">
        <v>16</v>
      </c>
      <c r="H115" s="84">
        <v>552.9</v>
      </c>
      <c r="I115" s="83" t="s">
        <v>16</v>
      </c>
      <c r="J115" s="84">
        <v>547.20000000000005</v>
      </c>
      <c r="K115" s="83" t="s">
        <v>16</v>
      </c>
      <c r="L115" s="84">
        <v>541.5</v>
      </c>
      <c r="M115" s="83" t="s">
        <v>16</v>
      </c>
      <c r="N115" s="84">
        <v>530.1</v>
      </c>
      <c r="O115" s="62" t="s">
        <v>227</v>
      </c>
      <c r="P115" s="63" t="s">
        <v>231</v>
      </c>
      <c r="Q115" s="87"/>
      <c r="R115" s="50">
        <f t="shared" si="4"/>
        <v>0</v>
      </c>
      <c r="S115" s="103"/>
    </row>
    <row r="116" spans="2:19" s="49" customFormat="1" ht="68.099999999999994" customHeight="1" outlineLevel="2">
      <c r="B116" s="113"/>
      <c r="C116" s="60" t="s">
        <v>232</v>
      </c>
      <c r="D116" s="61" t="s">
        <v>233</v>
      </c>
      <c r="E116" s="87" t="s">
        <v>16</v>
      </c>
      <c r="F116" s="82">
        <v>30</v>
      </c>
      <c r="G116" s="83" t="s">
        <v>16</v>
      </c>
      <c r="H116" s="84">
        <v>29.1</v>
      </c>
      <c r="I116" s="83" t="s">
        <v>16</v>
      </c>
      <c r="J116" s="84">
        <v>28.8</v>
      </c>
      <c r="K116" s="83" t="s">
        <v>16</v>
      </c>
      <c r="L116" s="84">
        <v>28.5</v>
      </c>
      <c r="M116" s="83" t="s">
        <v>16</v>
      </c>
      <c r="N116" s="84">
        <v>27.9</v>
      </c>
      <c r="O116" s="62" t="s">
        <v>1393</v>
      </c>
      <c r="P116" s="63"/>
      <c r="Q116" s="87"/>
      <c r="R116" s="50">
        <f t="shared" si="4"/>
        <v>0</v>
      </c>
      <c r="S116" s="103"/>
    </row>
    <row r="117" spans="2:19" s="49" customFormat="1" ht="68.099999999999994" customHeight="1" outlineLevel="2">
      <c r="B117" s="113"/>
      <c r="C117" s="60" t="s">
        <v>1573</v>
      </c>
      <c r="D117" s="61" t="s">
        <v>1574</v>
      </c>
      <c r="E117" s="87" t="s">
        <v>16</v>
      </c>
      <c r="F117" s="85">
        <v>1730</v>
      </c>
      <c r="G117" s="83" t="s">
        <v>16</v>
      </c>
      <c r="H117" s="86">
        <v>1678.1</v>
      </c>
      <c r="I117" s="83" t="s">
        <v>16</v>
      </c>
      <c r="J117" s="86">
        <v>1660.8</v>
      </c>
      <c r="K117" s="83" t="s">
        <v>16</v>
      </c>
      <c r="L117" s="86">
        <v>1643.5</v>
      </c>
      <c r="M117" s="83" t="s">
        <v>16</v>
      </c>
      <c r="N117" s="86">
        <v>1608.9</v>
      </c>
      <c r="O117" s="62"/>
      <c r="P117" s="63" t="s">
        <v>1575</v>
      </c>
      <c r="Q117" s="87"/>
      <c r="R117" s="50">
        <f t="shared" si="4"/>
        <v>0</v>
      </c>
      <c r="S117" s="103"/>
    </row>
    <row r="118" spans="2:19" s="49" customFormat="1" ht="68.099999999999994" customHeight="1" outlineLevel="2">
      <c r="B118" s="113"/>
      <c r="C118" s="60" t="s">
        <v>234</v>
      </c>
      <c r="D118" s="61" t="s">
        <v>235</v>
      </c>
      <c r="E118" s="87" t="s">
        <v>16</v>
      </c>
      <c r="F118" s="82">
        <v>380</v>
      </c>
      <c r="G118" s="83" t="s">
        <v>16</v>
      </c>
      <c r="H118" s="84">
        <v>368.6</v>
      </c>
      <c r="I118" s="83" t="s">
        <v>16</v>
      </c>
      <c r="J118" s="84">
        <v>364.8</v>
      </c>
      <c r="K118" s="83" t="s">
        <v>16</v>
      </c>
      <c r="L118" s="84">
        <v>361</v>
      </c>
      <c r="M118" s="83" t="s">
        <v>16</v>
      </c>
      <c r="N118" s="84">
        <v>353.4</v>
      </c>
      <c r="O118" s="62" t="s">
        <v>1347</v>
      </c>
      <c r="P118" s="63" t="s">
        <v>236</v>
      </c>
      <c r="Q118" s="87"/>
      <c r="R118" s="50">
        <f t="shared" si="4"/>
        <v>0</v>
      </c>
      <c r="S118" s="103"/>
    </row>
    <row r="119" spans="2:19" s="49" customFormat="1" ht="68.099999999999994" customHeight="1" outlineLevel="2">
      <c r="B119" s="113"/>
      <c r="C119" s="60" t="s">
        <v>237</v>
      </c>
      <c r="D119" s="61" t="s">
        <v>238</v>
      </c>
      <c r="E119" s="87" t="s">
        <v>16</v>
      </c>
      <c r="F119" s="82">
        <v>30</v>
      </c>
      <c r="G119" s="83" t="s">
        <v>16</v>
      </c>
      <c r="H119" s="84">
        <v>29.1</v>
      </c>
      <c r="I119" s="83" t="s">
        <v>16</v>
      </c>
      <c r="J119" s="84">
        <v>28.8</v>
      </c>
      <c r="K119" s="83" t="s">
        <v>16</v>
      </c>
      <c r="L119" s="84">
        <v>28.5</v>
      </c>
      <c r="M119" s="83" t="s">
        <v>16</v>
      </c>
      <c r="N119" s="84">
        <v>27.9</v>
      </c>
      <c r="O119" s="62" t="s">
        <v>1394</v>
      </c>
      <c r="P119" s="63"/>
      <c r="Q119" s="87"/>
      <c r="R119" s="50">
        <f t="shared" si="4"/>
        <v>0</v>
      </c>
      <c r="S119" s="103"/>
    </row>
    <row r="120" spans="2:19" s="49" customFormat="1" ht="68.099999999999994" customHeight="1" outlineLevel="2">
      <c r="B120" s="113"/>
      <c r="C120" s="60" t="s">
        <v>1576</v>
      </c>
      <c r="D120" s="61" t="s">
        <v>1577</v>
      </c>
      <c r="E120" s="87" t="s">
        <v>16</v>
      </c>
      <c r="F120" s="85">
        <v>1390</v>
      </c>
      <c r="G120" s="83" t="s">
        <v>16</v>
      </c>
      <c r="H120" s="86">
        <v>1348.3</v>
      </c>
      <c r="I120" s="83" t="s">
        <v>16</v>
      </c>
      <c r="J120" s="86">
        <v>1334.4</v>
      </c>
      <c r="K120" s="83" t="s">
        <v>16</v>
      </c>
      <c r="L120" s="86">
        <v>1320.5</v>
      </c>
      <c r="M120" s="83" t="s">
        <v>16</v>
      </c>
      <c r="N120" s="86">
        <v>1292.7</v>
      </c>
      <c r="O120" s="62"/>
      <c r="P120" s="63" t="s">
        <v>1578</v>
      </c>
      <c r="Q120" s="87"/>
      <c r="R120" s="50">
        <f t="shared" si="4"/>
        <v>0</v>
      </c>
      <c r="S120" s="103"/>
    </row>
    <row r="121" spans="2:19" s="49" customFormat="1" ht="68.099999999999994" customHeight="1" outlineLevel="2">
      <c r="B121" s="113"/>
      <c r="C121" s="60" t="s">
        <v>239</v>
      </c>
      <c r="D121" s="61" t="s">
        <v>240</v>
      </c>
      <c r="E121" s="87" t="s">
        <v>16</v>
      </c>
      <c r="F121" s="82">
        <v>460</v>
      </c>
      <c r="G121" s="83" t="s">
        <v>16</v>
      </c>
      <c r="H121" s="84">
        <v>446.2</v>
      </c>
      <c r="I121" s="83" t="s">
        <v>16</v>
      </c>
      <c r="J121" s="84">
        <v>441.6</v>
      </c>
      <c r="K121" s="83" t="s">
        <v>16</v>
      </c>
      <c r="L121" s="84">
        <v>437</v>
      </c>
      <c r="M121" s="83" t="s">
        <v>16</v>
      </c>
      <c r="N121" s="84">
        <v>427.8</v>
      </c>
      <c r="O121" s="62" t="s">
        <v>1395</v>
      </c>
      <c r="P121" s="63" t="s">
        <v>241</v>
      </c>
      <c r="Q121" s="87"/>
      <c r="R121" s="50">
        <f t="shared" si="4"/>
        <v>0</v>
      </c>
      <c r="S121" s="103"/>
    </row>
    <row r="122" spans="2:19" s="49" customFormat="1" ht="68.099999999999994" customHeight="1" outlineLevel="2">
      <c r="B122" s="113"/>
      <c r="C122" s="60" t="s">
        <v>1579</v>
      </c>
      <c r="D122" s="61" t="s">
        <v>1580</v>
      </c>
      <c r="E122" s="87" t="s">
        <v>16</v>
      </c>
      <c r="F122" s="85">
        <v>1580</v>
      </c>
      <c r="G122" s="83" t="s">
        <v>16</v>
      </c>
      <c r="H122" s="86">
        <v>1532.6</v>
      </c>
      <c r="I122" s="83" t="s">
        <v>16</v>
      </c>
      <c r="J122" s="86">
        <v>1516.8</v>
      </c>
      <c r="K122" s="83" t="s">
        <v>16</v>
      </c>
      <c r="L122" s="86">
        <v>1501</v>
      </c>
      <c r="M122" s="83" t="s">
        <v>16</v>
      </c>
      <c r="N122" s="86">
        <v>1469.4</v>
      </c>
      <c r="O122" s="62"/>
      <c r="P122" s="63" t="s">
        <v>1581</v>
      </c>
      <c r="Q122" s="87"/>
      <c r="R122" s="50">
        <f t="shared" si="4"/>
        <v>0</v>
      </c>
      <c r="S122" s="103"/>
    </row>
    <row r="123" spans="2:19" s="49" customFormat="1" ht="68.099999999999994" customHeight="1" outlineLevel="2">
      <c r="B123" s="113"/>
      <c r="C123" s="60" t="s">
        <v>1582</v>
      </c>
      <c r="D123" s="61" t="s">
        <v>1583</v>
      </c>
      <c r="E123" s="87" t="s">
        <v>16</v>
      </c>
      <c r="F123" s="85">
        <v>1370</v>
      </c>
      <c r="G123" s="83" t="s">
        <v>16</v>
      </c>
      <c r="H123" s="86">
        <v>1328.9</v>
      </c>
      <c r="I123" s="83" t="s">
        <v>16</v>
      </c>
      <c r="J123" s="86">
        <v>1315.2</v>
      </c>
      <c r="K123" s="83" t="s">
        <v>16</v>
      </c>
      <c r="L123" s="86">
        <v>1301.5</v>
      </c>
      <c r="M123" s="83" t="s">
        <v>16</v>
      </c>
      <c r="N123" s="86">
        <v>1274.0999999999999</v>
      </c>
      <c r="O123" s="62"/>
      <c r="P123" s="63" t="s">
        <v>1584</v>
      </c>
      <c r="Q123" s="87"/>
      <c r="R123" s="50">
        <f t="shared" si="4"/>
        <v>0</v>
      </c>
      <c r="S123" s="103"/>
    </row>
    <row r="124" spans="2:19" s="49" customFormat="1" ht="68.099999999999994" customHeight="1" outlineLevel="2">
      <c r="B124" s="113"/>
      <c r="C124" s="60" t="s">
        <v>242</v>
      </c>
      <c r="D124" s="61" t="s">
        <v>243</v>
      </c>
      <c r="E124" s="87" t="s">
        <v>16</v>
      </c>
      <c r="F124" s="82">
        <v>30</v>
      </c>
      <c r="G124" s="83" t="s">
        <v>16</v>
      </c>
      <c r="H124" s="84">
        <v>29.1</v>
      </c>
      <c r="I124" s="83" t="s">
        <v>16</v>
      </c>
      <c r="J124" s="84">
        <v>28.8</v>
      </c>
      <c r="K124" s="83" t="s">
        <v>16</v>
      </c>
      <c r="L124" s="84">
        <v>28.5</v>
      </c>
      <c r="M124" s="83" t="s">
        <v>16</v>
      </c>
      <c r="N124" s="84">
        <v>27.9</v>
      </c>
      <c r="O124" s="62" t="s">
        <v>1396</v>
      </c>
      <c r="P124" s="63"/>
      <c r="Q124" s="87"/>
      <c r="R124" s="50">
        <f t="shared" si="4"/>
        <v>0</v>
      </c>
      <c r="S124" s="103"/>
    </row>
    <row r="125" spans="2:19" s="49" customFormat="1" ht="68.099999999999994" customHeight="1" outlineLevel="2">
      <c r="B125" s="113"/>
      <c r="C125" s="60" t="s">
        <v>244</v>
      </c>
      <c r="D125" s="61" t="s">
        <v>245</v>
      </c>
      <c r="E125" s="87" t="s">
        <v>16</v>
      </c>
      <c r="F125" s="82">
        <v>970</v>
      </c>
      <c r="G125" s="83" t="s">
        <v>16</v>
      </c>
      <c r="H125" s="84">
        <v>940.9</v>
      </c>
      <c r="I125" s="83" t="s">
        <v>16</v>
      </c>
      <c r="J125" s="84">
        <v>931.2</v>
      </c>
      <c r="K125" s="83" t="s">
        <v>16</v>
      </c>
      <c r="L125" s="84">
        <v>921.5</v>
      </c>
      <c r="M125" s="83" t="s">
        <v>16</v>
      </c>
      <c r="N125" s="84">
        <v>902.1</v>
      </c>
      <c r="O125" s="62" t="s">
        <v>1397</v>
      </c>
      <c r="P125" s="63" t="s">
        <v>246</v>
      </c>
      <c r="Q125" s="87"/>
      <c r="R125" s="50">
        <f t="shared" si="4"/>
        <v>0</v>
      </c>
      <c r="S125" s="103"/>
    </row>
    <row r="126" spans="2:19" s="49" customFormat="1" ht="68.099999999999994" customHeight="1" outlineLevel="2">
      <c r="B126" s="113"/>
      <c r="C126" s="60" t="s">
        <v>247</v>
      </c>
      <c r="D126" s="61" t="s">
        <v>245</v>
      </c>
      <c r="E126" s="87" t="s">
        <v>16</v>
      </c>
      <c r="F126" s="82">
        <v>310</v>
      </c>
      <c r="G126" s="83" t="s">
        <v>16</v>
      </c>
      <c r="H126" s="84">
        <v>300.7</v>
      </c>
      <c r="I126" s="83" t="s">
        <v>16</v>
      </c>
      <c r="J126" s="84">
        <v>297.60000000000002</v>
      </c>
      <c r="K126" s="83" t="s">
        <v>16</v>
      </c>
      <c r="L126" s="84">
        <v>294.5</v>
      </c>
      <c r="M126" s="83" t="s">
        <v>16</v>
      </c>
      <c r="N126" s="84">
        <v>288.3</v>
      </c>
      <c r="O126" s="62" t="s">
        <v>1398</v>
      </c>
      <c r="P126" s="63" t="s">
        <v>248</v>
      </c>
      <c r="Q126" s="87"/>
      <c r="R126" s="50">
        <f t="shared" si="4"/>
        <v>0</v>
      </c>
      <c r="S126" s="103"/>
    </row>
    <row r="127" spans="2:19" s="49" customFormat="1" ht="68.099999999999994" customHeight="1" outlineLevel="2">
      <c r="B127" s="113"/>
      <c r="C127" s="60" t="s">
        <v>249</v>
      </c>
      <c r="D127" s="61" t="s">
        <v>245</v>
      </c>
      <c r="E127" s="87" t="s">
        <v>16</v>
      </c>
      <c r="F127" s="82">
        <v>30</v>
      </c>
      <c r="G127" s="83" t="s">
        <v>16</v>
      </c>
      <c r="H127" s="84">
        <v>29.1</v>
      </c>
      <c r="I127" s="83" t="s">
        <v>16</v>
      </c>
      <c r="J127" s="84">
        <v>28.8</v>
      </c>
      <c r="K127" s="83" t="s">
        <v>16</v>
      </c>
      <c r="L127" s="84">
        <v>28.5</v>
      </c>
      <c r="M127" s="83" t="s">
        <v>16</v>
      </c>
      <c r="N127" s="84">
        <v>27.9</v>
      </c>
      <c r="O127" s="62" t="s">
        <v>1399</v>
      </c>
      <c r="P127" s="63"/>
      <c r="Q127" s="87"/>
      <c r="R127" s="50">
        <f t="shared" si="4"/>
        <v>0</v>
      </c>
      <c r="S127" s="103"/>
    </row>
    <row r="128" spans="2:19" s="49" customFormat="1" ht="68.099999999999994" customHeight="1" outlineLevel="2">
      <c r="B128" s="113"/>
      <c r="C128" s="60" t="s">
        <v>1585</v>
      </c>
      <c r="D128" s="61" t="s">
        <v>1586</v>
      </c>
      <c r="E128" s="87" t="s">
        <v>16</v>
      </c>
      <c r="F128" s="85">
        <v>1110</v>
      </c>
      <c r="G128" s="83" t="s">
        <v>16</v>
      </c>
      <c r="H128" s="86">
        <v>1076.7</v>
      </c>
      <c r="I128" s="83" t="s">
        <v>16</v>
      </c>
      <c r="J128" s="86">
        <v>1065.5999999999999</v>
      </c>
      <c r="K128" s="83" t="s">
        <v>16</v>
      </c>
      <c r="L128" s="86">
        <v>1054.5</v>
      </c>
      <c r="M128" s="83" t="s">
        <v>16</v>
      </c>
      <c r="N128" s="86">
        <v>1032.3</v>
      </c>
      <c r="O128" s="62"/>
      <c r="P128" s="63" t="s">
        <v>1587</v>
      </c>
      <c r="Q128" s="87"/>
      <c r="R128" s="50">
        <f t="shared" si="4"/>
        <v>0</v>
      </c>
      <c r="S128" s="103"/>
    </row>
    <row r="129" spans="2:19" s="49" customFormat="1" ht="68.099999999999994" customHeight="1" outlineLevel="2">
      <c r="B129" s="113"/>
      <c r="C129" s="60" t="s">
        <v>250</v>
      </c>
      <c r="D129" s="61" t="s">
        <v>251</v>
      </c>
      <c r="E129" s="87" t="s">
        <v>16</v>
      </c>
      <c r="F129" s="82">
        <v>50</v>
      </c>
      <c r="G129" s="83" t="s">
        <v>16</v>
      </c>
      <c r="H129" s="84">
        <v>48.5</v>
      </c>
      <c r="I129" s="83" t="s">
        <v>16</v>
      </c>
      <c r="J129" s="84">
        <v>48</v>
      </c>
      <c r="K129" s="83" t="s">
        <v>16</v>
      </c>
      <c r="L129" s="84">
        <v>47.5</v>
      </c>
      <c r="M129" s="83" t="s">
        <v>16</v>
      </c>
      <c r="N129" s="84">
        <v>46.5</v>
      </c>
      <c r="O129" s="62" t="s">
        <v>1400</v>
      </c>
      <c r="P129" s="63"/>
      <c r="Q129" s="87"/>
      <c r="R129" s="50">
        <f t="shared" si="4"/>
        <v>0</v>
      </c>
      <c r="S129" s="103"/>
    </row>
    <row r="130" spans="2:19" s="49" customFormat="1" ht="68.099999999999994" customHeight="1" outlineLevel="2">
      <c r="B130" s="113"/>
      <c r="C130" s="60" t="s">
        <v>252</v>
      </c>
      <c r="D130" s="61" t="s">
        <v>251</v>
      </c>
      <c r="E130" s="87" t="s">
        <v>16</v>
      </c>
      <c r="F130" s="85">
        <v>1180</v>
      </c>
      <c r="G130" s="83" t="s">
        <v>16</v>
      </c>
      <c r="H130" s="86">
        <v>1144.5999999999999</v>
      </c>
      <c r="I130" s="83" t="s">
        <v>16</v>
      </c>
      <c r="J130" s="86">
        <v>1132.8</v>
      </c>
      <c r="K130" s="83" t="s">
        <v>16</v>
      </c>
      <c r="L130" s="86">
        <v>1121</v>
      </c>
      <c r="M130" s="83" t="s">
        <v>16</v>
      </c>
      <c r="N130" s="86">
        <v>1097.4000000000001</v>
      </c>
      <c r="O130" s="62" t="s">
        <v>1401</v>
      </c>
      <c r="P130" s="63" t="s">
        <v>253</v>
      </c>
      <c r="Q130" s="87"/>
      <c r="R130" s="50">
        <f t="shared" si="4"/>
        <v>0</v>
      </c>
      <c r="S130" s="103"/>
    </row>
    <row r="131" spans="2:19" s="49" customFormat="1" ht="68.099999999999994" customHeight="1" outlineLevel="2">
      <c r="B131" s="113"/>
      <c r="C131" s="60" t="s">
        <v>254</v>
      </c>
      <c r="D131" s="61" t="s">
        <v>255</v>
      </c>
      <c r="E131" s="87" t="s">
        <v>16</v>
      </c>
      <c r="F131" s="82">
        <v>30</v>
      </c>
      <c r="G131" s="83" t="s">
        <v>16</v>
      </c>
      <c r="H131" s="84">
        <v>29.1</v>
      </c>
      <c r="I131" s="83" t="s">
        <v>16</v>
      </c>
      <c r="J131" s="84">
        <v>28.8</v>
      </c>
      <c r="K131" s="83" t="s">
        <v>16</v>
      </c>
      <c r="L131" s="84">
        <v>28.5</v>
      </c>
      <c r="M131" s="83" t="s">
        <v>16</v>
      </c>
      <c r="N131" s="84">
        <v>27.9</v>
      </c>
      <c r="O131" s="62" t="s">
        <v>1402</v>
      </c>
      <c r="P131" s="63"/>
      <c r="Q131" s="87"/>
      <c r="R131" s="50">
        <f t="shared" si="4"/>
        <v>0</v>
      </c>
      <c r="S131" s="103"/>
    </row>
    <row r="132" spans="2:19" s="49" customFormat="1" ht="68.099999999999994" customHeight="1" outlineLevel="2">
      <c r="B132" s="113"/>
      <c r="C132" s="60" t="s">
        <v>1588</v>
      </c>
      <c r="D132" s="61" t="s">
        <v>1589</v>
      </c>
      <c r="E132" s="87" t="s">
        <v>16</v>
      </c>
      <c r="F132" s="85">
        <v>1750</v>
      </c>
      <c r="G132" s="83" t="s">
        <v>16</v>
      </c>
      <c r="H132" s="86">
        <v>1697.5</v>
      </c>
      <c r="I132" s="83" t="s">
        <v>16</v>
      </c>
      <c r="J132" s="86">
        <v>1680</v>
      </c>
      <c r="K132" s="83" t="s">
        <v>16</v>
      </c>
      <c r="L132" s="86">
        <v>1662.5</v>
      </c>
      <c r="M132" s="83" t="s">
        <v>16</v>
      </c>
      <c r="N132" s="86">
        <v>1627.5</v>
      </c>
      <c r="O132" s="62"/>
      <c r="P132" s="63" t="s">
        <v>1590</v>
      </c>
      <c r="Q132" s="87"/>
      <c r="R132" s="50">
        <f t="shared" si="4"/>
        <v>0</v>
      </c>
      <c r="S132" s="103"/>
    </row>
    <row r="133" spans="2:19" s="49" customFormat="1" ht="68.099999999999994" customHeight="1" outlineLevel="2">
      <c r="B133" s="113"/>
      <c r="C133" s="60" t="s">
        <v>256</v>
      </c>
      <c r="D133" s="61" t="s">
        <v>257</v>
      </c>
      <c r="E133" s="87" t="s">
        <v>16</v>
      </c>
      <c r="F133" s="82">
        <v>30</v>
      </c>
      <c r="G133" s="83" t="s">
        <v>16</v>
      </c>
      <c r="H133" s="84">
        <v>29.1</v>
      </c>
      <c r="I133" s="83" t="s">
        <v>16</v>
      </c>
      <c r="J133" s="84">
        <v>28.8</v>
      </c>
      <c r="K133" s="83" t="s">
        <v>16</v>
      </c>
      <c r="L133" s="84">
        <v>28.5</v>
      </c>
      <c r="M133" s="83" t="s">
        <v>16</v>
      </c>
      <c r="N133" s="84">
        <v>27.9</v>
      </c>
      <c r="O133" s="62" t="s">
        <v>1403</v>
      </c>
      <c r="P133" s="63"/>
      <c r="Q133" s="87"/>
      <c r="R133" s="50">
        <f t="shared" si="4"/>
        <v>0</v>
      </c>
      <c r="S133" s="103"/>
    </row>
    <row r="134" spans="2:19" s="49" customFormat="1" ht="68.099999999999994" customHeight="1" outlineLevel="2">
      <c r="B134" s="113"/>
      <c r="C134" s="60" t="s">
        <v>258</v>
      </c>
      <c r="D134" s="61" t="s">
        <v>259</v>
      </c>
      <c r="E134" s="87" t="s">
        <v>16</v>
      </c>
      <c r="F134" s="85">
        <v>1180</v>
      </c>
      <c r="G134" s="83" t="s">
        <v>16</v>
      </c>
      <c r="H134" s="86">
        <v>1144.5999999999999</v>
      </c>
      <c r="I134" s="83" t="s">
        <v>16</v>
      </c>
      <c r="J134" s="86">
        <v>1132.8</v>
      </c>
      <c r="K134" s="83" t="s">
        <v>16</v>
      </c>
      <c r="L134" s="86">
        <v>1121</v>
      </c>
      <c r="M134" s="83" t="s">
        <v>16</v>
      </c>
      <c r="N134" s="86">
        <v>1097.4000000000001</v>
      </c>
      <c r="O134" s="62" t="s">
        <v>1404</v>
      </c>
      <c r="P134" s="63" t="s">
        <v>260</v>
      </c>
      <c r="Q134" s="87"/>
      <c r="R134" s="50">
        <f t="shared" si="4"/>
        <v>0</v>
      </c>
      <c r="S134" s="103"/>
    </row>
    <row r="135" spans="2:19" s="49" customFormat="1" ht="68.099999999999994" customHeight="1" outlineLevel="2">
      <c r="B135" s="113"/>
      <c r="C135" s="60" t="s">
        <v>261</v>
      </c>
      <c r="D135" s="61" t="s">
        <v>262</v>
      </c>
      <c r="E135" s="87" t="s">
        <v>16</v>
      </c>
      <c r="F135" s="85">
        <v>1480</v>
      </c>
      <c r="G135" s="83" t="s">
        <v>16</v>
      </c>
      <c r="H135" s="86">
        <v>1435.6</v>
      </c>
      <c r="I135" s="83" t="s">
        <v>16</v>
      </c>
      <c r="J135" s="86">
        <v>1420.8</v>
      </c>
      <c r="K135" s="83" t="s">
        <v>16</v>
      </c>
      <c r="L135" s="86">
        <v>1406</v>
      </c>
      <c r="M135" s="83" t="s">
        <v>16</v>
      </c>
      <c r="N135" s="86">
        <v>1376.4</v>
      </c>
      <c r="O135" s="62" t="s">
        <v>1405</v>
      </c>
      <c r="P135" s="63" t="s">
        <v>263</v>
      </c>
      <c r="Q135" s="87"/>
      <c r="R135" s="50">
        <f t="shared" si="4"/>
        <v>0</v>
      </c>
      <c r="S135" s="103"/>
    </row>
    <row r="136" spans="2:19" s="49" customFormat="1" ht="68.099999999999994" customHeight="1" outlineLevel="2">
      <c r="B136" s="113"/>
      <c r="C136" s="60" t="s">
        <v>264</v>
      </c>
      <c r="D136" s="61" t="s">
        <v>265</v>
      </c>
      <c r="E136" s="87" t="s">
        <v>16</v>
      </c>
      <c r="F136" s="82">
        <v>50</v>
      </c>
      <c r="G136" s="83" t="s">
        <v>16</v>
      </c>
      <c r="H136" s="84">
        <v>48.5</v>
      </c>
      <c r="I136" s="83" t="s">
        <v>16</v>
      </c>
      <c r="J136" s="84">
        <v>48</v>
      </c>
      <c r="K136" s="83" t="s">
        <v>16</v>
      </c>
      <c r="L136" s="84">
        <v>47.5</v>
      </c>
      <c r="M136" s="83" t="s">
        <v>16</v>
      </c>
      <c r="N136" s="84">
        <v>46.5</v>
      </c>
      <c r="O136" s="62" t="s">
        <v>1367</v>
      </c>
      <c r="P136" s="63"/>
      <c r="Q136" s="87"/>
      <c r="R136" s="50">
        <f t="shared" si="4"/>
        <v>0</v>
      </c>
      <c r="S136" s="103"/>
    </row>
    <row r="137" spans="2:19" s="49" customFormat="1" ht="68.099999999999994" customHeight="1" outlineLevel="2">
      <c r="B137" s="113"/>
      <c r="C137" s="60" t="s">
        <v>1591</v>
      </c>
      <c r="D137" s="61" t="s">
        <v>1592</v>
      </c>
      <c r="E137" s="87" t="s">
        <v>16</v>
      </c>
      <c r="F137" s="85">
        <v>1310</v>
      </c>
      <c r="G137" s="83" t="s">
        <v>16</v>
      </c>
      <c r="H137" s="86">
        <v>1270.7</v>
      </c>
      <c r="I137" s="83" t="s">
        <v>16</v>
      </c>
      <c r="J137" s="86">
        <v>1257.5999999999999</v>
      </c>
      <c r="K137" s="83" t="s">
        <v>16</v>
      </c>
      <c r="L137" s="86">
        <v>1244.5</v>
      </c>
      <c r="M137" s="83" t="s">
        <v>16</v>
      </c>
      <c r="N137" s="86">
        <v>1218.3</v>
      </c>
      <c r="O137" s="62"/>
      <c r="P137" s="63" t="s">
        <v>1593</v>
      </c>
      <c r="Q137" s="87"/>
      <c r="R137" s="50">
        <f t="shared" si="4"/>
        <v>0</v>
      </c>
      <c r="S137" s="103"/>
    </row>
    <row r="138" spans="2:19" s="49" customFormat="1" ht="68.099999999999994" customHeight="1" outlineLevel="2">
      <c r="B138" s="113"/>
      <c r="C138" s="60" t="s">
        <v>266</v>
      </c>
      <c r="D138" s="61" t="s">
        <v>267</v>
      </c>
      <c r="E138" s="87" t="s">
        <v>16</v>
      </c>
      <c r="F138" s="82">
        <v>230</v>
      </c>
      <c r="G138" s="83" t="s">
        <v>16</v>
      </c>
      <c r="H138" s="84">
        <v>223.1</v>
      </c>
      <c r="I138" s="83" t="s">
        <v>16</v>
      </c>
      <c r="J138" s="84">
        <v>220.8</v>
      </c>
      <c r="K138" s="83" t="s">
        <v>16</v>
      </c>
      <c r="L138" s="84">
        <v>218.5</v>
      </c>
      <c r="M138" s="83" t="s">
        <v>16</v>
      </c>
      <c r="N138" s="84">
        <v>213.9</v>
      </c>
      <c r="O138" s="62" t="s">
        <v>1406</v>
      </c>
      <c r="P138" s="63" t="s">
        <v>268</v>
      </c>
      <c r="Q138" s="87"/>
      <c r="R138" s="50">
        <f t="shared" si="4"/>
        <v>0</v>
      </c>
      <c r="S138" s="103"/>
    </row>
    <row r="139" spans="2:19" s="49" customFormat="1" ht="68.099999999999994" customHeight="1" outlineLevel="2">
      <c r="B139" s="113"/>
      <c r="C139" s="60" t="s">
        <v>269</v>
      </c>
      <c r="D139" s="61" t="s">
        <v>270</v>
      </c>
      <c r="E139" s="87" t="s">
        <v>16</v>
      </c>
      <c r="F139" s="82">
        <v>230</v>
      </c>
      <c r="G139" s="83" t="s">
        <v>16</v>
      </c>
      <c r="H139" s="84">
        <v>223.1</v>
      </c>
      <c r="I139" s="83" t="s">
        <v>16</v>
      </c>
      <c r="J139" s="84">
        <v>220.8</v>
      </c>
      <c r="K139" s="83" t="s">
        <v>16</v>
      </c>
      <c r="L139" s="84">
        <v>218.5</v>
      </c>
      <c r="M139" s="83" t="s">
        <v>16</v>
      </c>
      <c r="N139" s="84">
        <v>213.9</v>
      </c>
      <c r="O139" s="62" t="s">
        <v>1407</v>
      </c>
      <c r="P139" s="63" t="s">
        <v>271</v>
      </c>
      <c r="Q139" s="87"/>
      <c r="R139" s="50">
        <f t="shared" si="4"/>
        <v>0</v>
      </c>
      <c r="S139" s="103"/>
    </row>
    <row r="140" spans="2:19" s="49" customFormat="1" ht="68.099999999999994" customHeight="1" outlineLevel="2">
      <c r="B140" s="113"/>
      <c r="C140" s="60" t="s">
        <v>272</v>
      </c>
      <c r="D140" s="61" t="s">
        <v>273</v>
      </c>
      <c r="E140" s="87" t="s">
        <v>16</v>
      </c>
      <c r="F140" s="85">
        <v>1290</v>
      </c>
      <c r="G140" s="83" t="s">
        <v>16</v>
      </c>
      <c r="H140" s="86">
        <v>1251.3</v>
      </c>
      <c r="I140" s="83" t="s">
        <v>16</v>
      </c>
      <c r="J140" s="86">
        <v>1238.4000000000001</v>
      </c>
      <c r="K140" s="83" t="s">
        <v>16</v>
      </c>
      <c r="L140" s="86">
        <v>1225.5</v>
      </c>
      <c r="M140" s="83" t="s">
        <v>16</v>
      </c>
      <c r="N140" s="86">
        <v>1199.7</v>
      </c>
      <c r="O140" s="62" t="s">
        <v>1408</v>
      </c>
      <c r="P140" s="63" t="s">
        <v>274</v>
      </c>
      <c r="Q140" s="87"/>
      <c r="R140" s="50">
        <f t="shared" si="4"/>
        <v>0</v>
      </c>
      <c r="S140" s="103"/>
    </row>
    <row r="141" spans="2:19" s="49" customFormat="1" ht="68.099999999999994" customHeight="1" outlineLevel="2">
      <c r="B141" s="113"/>
      <c r="C141" s="60" t="s">
        <v>275</v>
      </c>
      <c r="D141" s="61" t="s">
        <v>276</v>
      </c>
      <c r="E141" s="87" t="s">
        <v>16</v>
      </c>
      <c r="F141" s="82">
        <v>340</v>
      </c>
      <c r="G141" s="83" t="s">
        <v>16</v>
      </c>
      <c r="H141" s="84">
        <v>329.8</v>
      </c>
      <c r="I141" s="83" t="s">
        <v>16</v>
      </c>
      <c r="J141" s="84">
        <v>326.39999999999998</v>
      </c>
      <c r="K141" s="83" t="s">
        <v>16</v>
      </c>
      <c r="L141" s="84">
        <v>323</v>
      </c>
      <c r="M141" s="83" t="s">
        <v>16</v>
      </c>
      <c r="N141" s="84">
        <v>316.2</v>
      </c>
      <c r="O141" s="62" t="s">
        <v>1409</v>
      </c>
      <c r="P141" s="63" t="s">
        <v>277</v>
      </c>
      <c r="Q141" s="87"/>
      <c r="R141" s="50">
        <f t="shared" si="4"/>
        <v>0</v>
      </c>
      <c r="S141" s="103"/>
    </row>
    <row r="142" spans="2:19" s="49" customFormat="1" ht="68.099999999999994" customHeight="1" outlineLevel="2">
      <c r="B142" s="113"/>
      <c r="C142" s="60" t="s">
        <v>278</v>
      </c>
      <c r="D142" s="61" t="s">
        <v>279</v>
      </c>
      <c r="E142" s="87" t="s">
        <v>16</v>
      </c>
      <c r="F142" s="82">
        <v>30</v>
      </c>
      <c r="G142" s="83" t="s">
        <v>16</v>
      </c>
      <c r="H142" s="84">
        <v>29.1</v>
      </c>
      <c r="I142" s="83" t="s">
        <v>16</v>
      </c>
      <c r="J142" s="84">
        <v>28.8</v>
      </c>
      <c r="K142" s="83" t="s">
        <v>16</v>
      </c>
      <c r="L142" s="84">
        <v>28.5</v>
      </c>
      <c r="M142" s="83" t="s">
        <v>16</v>
      </c>
      <c r="N142" s="84">
        <v>27.9</v>
      </c>
      <c r="O142" s="62" t="s">
        <v>1410</v>
      </c>
      <c r="P142" s="63"/>
      <c r="Q142" s="87"/>
      <c r="R142" s="50">
        <f t="shared" si="4"/>
        <v>0</v>
      </c>
      <c r="S142" s="103"/>
    </row>
    <row r="143" spans="2:19" s="49" customFormat="1" ht="68.099999999999994" customHeight="1" outlineLevel="2">
      <c r="B143" s="113"/>
      <c r="C143" s="60" t="s">
        <v>280</v>
      </c>
      <c r="D143" s="61" t="s">
        <v>281</v>
      </c>
      <c r="E143" s="87" t="s">
        <v>16</v>
      </c>
      <c r="F143" s="85">
        <v>1290</v>
      </c>
      <c r="G143" s="83" t="s">
        <v>16</v>
      </c>
      <c r="H143" s="86">
        <v>1251.3</v>
      </c>
      <c r="I143" s="83" t="s">
        <v>16</v>
      </c>
      <c r="J143" s="86">
        <v>1238.4000000000001</v>
      </c>
      <c r="K143" s="83" t="s">
        <v>16</v>
      </c>
      <c r="L143" s="86">
        <v>1225.5</v>
      </c>
      <c r="M143" s="83" t="s">
        <v>16</v>
      </c>
      <c r="N143" s="86">
        <v>1199.7</v>
      </c>
      <c r="O143" s="62" t="s">
        <v>1347</v>
      </c>
      <c r="P143" s="63" t="s">
        <v>282</v>
      </c>
      <c r="Q143" s="87"/>
      <c r="R143" s="50">
        <f t="shared" si="4"/>
        <v>0</v>
      </c>
      <c r="S143" s="103"/>
    </row>
    <row r="144" spans="2:19" s="49" customFormat="1" ht="68.099999999999994" customHeight="1" outlineLevel="2">
      <c r="B144" s="113"/>
      <c r="C144" s="60" t="s">
        <v>283</v>
      </c>
      <c r="D144" s="61" t="s">
        <v>284</v>
      </c>
      <c r="E144" s="87" t="s">
        <v>16</v>
      </c>
      <c r="F144" s="82">
        <v>350</v>
      </c>
      <c r="G144" s="83" t="s">
        <v>16</v>
      </c>
      <c r="H144" s="84">
        <v>339.5</v>
      </c>
      <c r="I144" s="83" t="s">
        <v>16</v>
      </c>
      <c r="J144" s="84">
        <v>336</v>
      </c>
      <c r="K144" s="83" t="s">
        <v>16</v>
      </c>
      <c r="L144" s="84">
        <v>332.5</v>
      </c>
      <c r="M144" s="83" t="s">
        <v>16</v>
      </c>
      <c r="N144" s="84">
        <v>325.5</v>
      </c>
      <c r="O144" s="62" t="s">
        <v>1411</v>
      </c>
      <c r="P144" s="63" t="s">
        <v>285</v>
      </c>
      <c r="Q144" s="87"/>
      <c r="R144" s="50">
        <f t="shared" si="4"/>
        <v>0</v>
      </c>
      <c r="S144" s="103"/>
    </row>
    <row r="145" spans="2:19" s="49" customFormat="1" ht="68.099999999999994" customHeight="1" outlineLevel="2">
      <c r="B145" s="113"/>
      <c r="C145" s="60" t="s">
        <v>286</v>
      </c>
      <c r="D145" s="61" t="s">
        <v>287</v>
      </c>
      <c r="E145" s="87" t="s">
        <v>16</v>
      </c>
      <c r="F145" s="82">
        <v>30</v>
      </c>
      <c r="G145" s="83" t="s">
        <v>16</v>
      </c>
      <c r="H145" s="84">
        <v>29.1</v>
      </c>
      <c r="I145" s="83" t="s">
        <v>16</v>
      </c>
      <c r="J145" s="84">
        <v>28.8</v>
      </c>
      <c r="K145" s="83" t="s">
        <v>16</v>
      </c>
      <c r="L145" s="84">
        <v>28.5</v>
      </c>
      <c r="M145" s="83" t="s">
        <v>16</v>
      </c>
      <c r="N145" s="84">
        <v>27.9</v>
      </c>
      <c r="O145" s="62" t="s">
        <v>1412</v>
      </c>
      <c r="P145" s="63"/>
      <c r="Q145" s="87"/>
      <c r="R145" s="50">
        <f t="shared" si="4"/>
        <v>0</v>
      </c>
      <c r="S145" s="103"/>
    </row>
    <row r="146" spans="2:19" s="88" customFormat="1" ht="34.5" customHeight="1" outlineLevel="1">
      <c r="B146" s="89" t="s">
        <v>288</v>
      </c>
      <c r="C146" s="75"/>
      <c r="D146" s="76"/>
      <c r="E146" s="76"/>
      <c r="F146" s="77"/>
      <c r="G146" s="78"/>
      <c r="H146" s="78"/>
      <c r="I146" s="78"/>
      <c r="J146" s="78"/>
      <c r="K146" s="78"/>
      <c r="L146" s="78"/>
      <c r="M146" s="78"/>
      <c r="N146" s="78"/>
      <c r="O146" s="98"/>
      <c r="P146" s="80"/>
      <c r="Q146" s="108"/>
      <c r="R146" s="50">
        <f>Q146*F146</f>
        <v>0</v>
      </c>
    </row>
    <row r="147" spans="2:19" s="49" customFormat="1" ht="68.099999999999994" customHeight="1" outlineLevel="2">
      <c r="B147" s="107"/>
      <c r="C147" s="60" t="s">
        <v>292</v>
      </c>
      <c r="D147" s="61" t="s">
        <v>293</v>
      </c>
      <c r="E147" s="87" t="s">
        <v>16</v>
      </c>
      <c r="F147" s="82">
        <v>950</v>
      </c>
      <c r="G147" s="83" t="s">
        <v>16</v>
      </c>
      <c r="H147" s="84">
        <v>921.5</v>
      </c>
      <c r="I147" s="83" t="s">
        <v>16</v>
      </c>
      <c r="J147" s="84">
        <v>912</v>
      </c>
      <c r="K147" s="83" t="s">
        <v>16</v>
      </c>
      <c r="L147" s="84">
        <v>902.5</v>
      </c>
      <c r="M147" s="83" t="s">
        <v>16</v>
      </c>
      <c r="N147" s="84">
        <v>883.5</v>
      </c>
      <c r="O147" s="62" t="s">
        <v>1414</v>
      </c>
      <c r="P147" s="63" t="s">
        <v>294</v>
      </c>
      <c r="Q147" s="67"/>
      <c r="R147" s="50">
        <f>Q147*F147</f>
        <v>0</v>
      </c>
    </row>
    <row r="148" spans="2:19" s="49" customFormat="1" ht="68.099999999999994" customHeight="1" outlineLevel="2">
      <c r="B148" s="107"/>
      <c r="C148" s="60" t="s">
        <v>295</v>
      </c>
      <c r="D148" s="61" t="s">
        <v>296</v>
      </c>
      <c r="E148" s="87" t="s">
        <v>16</v>
      </c>
      <c r="F148" s="110">
        <v>439</v>
      </c>
      <c r="G148" s="83" t="s">
        <v>16</v>
      </c>
      <c r="H148" s="84"/>
      <c r="I148" s="83"/>
      <c r="J148" s="84"/>
      <c r="K148" s="83"/>
      <c r="L148" s="84"/>
      <c r="M148" s="83"/>
      <c r="N148" s="84"/>
      <c r="O148" s="62" t="s">
        <v>1415</v>
      </c>
      <c r="P148" s="63" t="s">
        <v>297</v>
      </c>
      <c r="Q148" s="67"/>
      <c r="R148" s="50">
        <f>Q148*F148</f>
        <v>0</v>
      </c>
    </row>
    <row r="149" spans="2:19" s="88" customFormat="1" ht="34.5" customHeight="1" outlineLevel="1">
      <c r="B149" s="89" t="s">
        <v>301</v>
      </c>
      <c r="C149" s="75"/>
      <c r="D149" s="76"/>
      <c r="E149" s="76"/>
      <c r="F149" s="77"/>
      <c r="G149" s="78"/>
      <c r="H149" s="78"/>
      <c r="I149" s="78"/>
      <c r="J149" s="78"/>
      <c r="K149" s="78"/>
      <c r="L149" s="78"/>
      <c r="M149" s="78"/>
      <c r="N149" s="78"/>
      <c r="O149" s="98"/>
      <c r="P149" s="80"/>
      <c r="Q149" s="108"/>
      <c r="R149" s="50">
        <f t="shared" ref="R149:R210" si="5">Q149*F149</f>
        <v>0</v>
      </c>
    </row>
    <row r="150" spans="2:19" s="49" customFormat="1" ht="68.099999999999994" customHeight="1" outlineLevel="2">
      <c r="B150" s="107"/>
      <c r="C150" s="60" t="s">
        <v>305</v>
      </c>
      <c r="D150" s="61" t="s">
        <v>306</v>
      </c>
      <c r="E150" s="87" t="s">
        <v>16</v>
      </c>
      <c r="F150" s="110">
        <v>216</v>
      </c>
      <c r="G150" s="83" t="s">
        <v>16</v>
      </c>
      <c r="H150" s="84"/>
      <c r="I150" s="83"/>
      <c r="J150" s="84"/>
      <c r="K150" s="83"/>
      <c r="L150" s="84"/>
      <c r="M150" s="83"/>
      <c r="N150" s="84"/>
      <c r="O150" s="62" t="s">
        <v>307</v>
      </c>
      <c r="P150" s="63" t="s">
        <v>308</v>
      </c>
      <c r="Q150" s="67"/>
      <c r="R150" s="50">
        <f t="shared" si="5"/>
        <v>0</v>
      </c>
    </row>
    <row r="151" spans="2:19" s="88" customFormat="1" ht="34.5" customHeight="1" outlineLevel="1">
      <c r="B151" s="89" t="s">
        <v>309</v>
      </c>
      <c r="C151" s="75"/>
      <c r="D151" s="76"/>
      <c r="E151" s="76"/>
      <c r="F151" s="77"/>
      <c r="G151" s="78"/>
      <c r="H151" s="78"/>
      <c r="I151" s="78"/>
      <c r="J151" s="78"/>
      <c r="K151" s="78"/>
      <c r="L151" s="78"/>
      <c r="M151" s="78"/>
      <c r="N151" s="78"/>
      <c r="O151" s="98"/>
      <c r="P151" s="80"/>
      <c r="Q151" s="108"/>
      <c r="R151" s="50">
        <f t="shared" si="5"/>
        <v>0</v>
      </c>
    </row>
    <row r="152" spans="2:19" s="49" customFormat="1" ht="68.099999999999994" customHeight="1" outlineLevel="2">
      <c r="B152" s="107"/>
      <c r="C152" s="60" t="s">
        <v>310</v>
      </c>
      <c r="D152" s="61" t="s">
        <v>311</v>
      </c>
      <c r="E152" s="87" t="s">
        <v>16</v>
      </c>
      <c r="F152" s="82">
        <v>194</v>
      </c>
      <c r="G152" s="83" t="s">
        <v>16</v>
      </c>
      <c r="H152" s="84">
        <v>188.2</v>
      </c>
      <c r="I152" s="83" t="s">
        <v>16</v>
      </c>
      <c r="J152" s="84">
        <v>186.3</v>
      </c>
      <c r="K152" s="83" t="s">
        <v>16</v>
      </c>
      <c r="L152" s="84">
        <v>184.3</v>
      </c>
      <c r="M152" s="83" t="s">
        <v>16</v>
      </c>
      <c r="N152" s="84">
        <v>180.5</v>
      </c>
      <c r="O152" s="62"/>
      <c r="P152" s="63" t="s">
        <v>312</v>
      </c>
      <c r="Q152" s="67"/>
      <c r="R152" s="50">
        <f t="shared" si="5"/>
        <v>0</v>
      </c>
    </row>
    <row r="153" spans="2:19" s="49" customFormat="1" ht="68.099999999999994" customHeight="1" outlineLevel="2">
      <c r="B153" s="107"/>
      <c r="C153" s="60" t="s">
        <v>313</v>
      </c>
      <c r="D153" s="61" t="s">
        <v>314</v>
      </c>
      <c r="E153" s="87" t="s">
        <v>16</v>
      </c>
      <c r="F153" s="82">
        <v>245</v>
      </c>
      <c r="G153" s="83" t="s">
        <v>16</v>
      </c>
      <c r="H153" s="84">
        <v>237.7</v>
      </c>
      <c r="I153" s="83" t="s">
        <v>16</v>
      </c>
      <c r="J153" s="84">
        <v>235.2</v>
      </c>
      <c r="K153" s="83" t="s">
        <v>16</v>
      </c>
      <c r="L153" s="84">
        <v>232.8</v>
      </c>
      <c r="M153" s="83" t="s">
        <v>16</v>
      </c>
      <c r="N153" s="84">
        <v>227.9</v>
      </c>
      <c r="O153" s="62"/>
      <c r="P153" s="63" t="s">
        <v>315</v>
      </c>
      <c r="Q153" s="67"/>
      <c r="R153" s="50">
        <f t="shared" si="5"/>
        <v>0</v>
      </c>
    </row>
    <row r="154" spans="2:19" s="88" customFormat="1" ht="34.5" customHeight="1" outlineLevel="1">
      <c r="B154" s="89" t="s">
        <v>316</v>
      </c>
      <c r="C154" s="75"/>
      <c r="D154" s="76"/>
      <c r="E154" s="76"/>
      <c r="F154" s="77"/>
      <c r="G154" s="78"/>
      <c r="H154" s="78"/>
      <c r="I154" s="78"/>
      <c r="J154" s="78"/>
      <c r="K154" s="78"/>
      <c r="L154" s="78"/>
      <c r="M154" s="78"/>
      <c r="N154" s="78"/>
      <c r="O154" s="98"/>
      <c r="P154" s="80"/>
      <c r="Q154" s="108"/>
      <c r="R154" s="50">
        <f t="shared" si="5"/>
        <v>0</v>
      </c>
    </row>
    <row r="155" spans="2:19" s="49" customFormat="1" ht="68.099999999999994" customHeight="1" outlineLevel="2">
      <c r="B155" s="107"/>
      <c r="C155" s="60" t="s">
        <v>317</v>
      </c>
      <c r="D155" s="61" t="s">
        <v>318</v>
      </c>
      <c r="E155" s="87" t="s">
        <v>16</v>
      </c>
      <c r="F155" s="85">
        <v>1090</v>
      </c>
      <c r="G155" s="83" t="s">
        <v>16</v>
      </c>
      <c r="H155" s="86">
        <v>1057.3</v>
      </c>
      <c r="I155" s="83" t="s">
        <v>16</v>
      </c>
      <c r="J155" s="86">
        <v>1046.4000000000001</v>
      </c>
      <c r="K155" s="83" t="s">
        <v>16</v>
      </c>
      <c r="L155" s="86">
        <v>1035.5</v>
      </c>
      <c r="M155" s="83" t="s">
        <v>16</v>
      </c>
      <c r="N155" s="86">
        <v>1013.7</v>
      </c>
      <c r="O155" s="62"/>
      <c r="P155" s="63"/>
      <c r="Q155" s="67"/>
      <c r="R155" s="50">
        <f t="shared" si="5"/>
        <v>0</v>
      </c>
    </row>
    <row r="156" spans="2:19" s="88" customFormat="1" ht="34.5" customHeight="1" outlineLevel="1">
      <c r="B156" s="89" t="s">
        <v>319</v>
      </c>
      <c r="C156" s="75"/>
      <c r="D156" s="76"/>
      <c r="E156" s="76"/>
      <c r="F156" s="77"/>
      <c r="G156" s="78"/>
      <c r="H156" s="78"/>
      <c r="I156" s="78"/>
      <c r="J156" s="78"/>
      <c r="K156" s="78"/>
      <c r="L156" s="78"/>
      <c r="M156" s="78"/>
      <c r="N156" s="78"/>
      <c r="O156" s="98"/>
      <c r="P156" s="80"/>
      <c r="Q156" s="108"/>
      <c r="R156" s="50">
        <f t="shared" si="5"/>
        <v>0</v>
      </c>
    </row>
    <row r="157" spans="2:19" s="49" customFormat="1" ht="68.099999999999994" customHeight="1" outlineLevel="2">
      <c r="B157" s="107"/>
      <c r="C157" s="60" t="s">
        <v>322</v>
      </c>
      <c r="D157" s="61" t="s">
        <v>323</v>
      </c>
      <c r="E157" s="87" t="s">
        <v>16</v>
      </c>
      <c r="F157" s="82">
        <v>970</v>
      </c>
      <c r="G157" s="83" t="s">
        <v>16</v>
      </c>
      <c r="H157" s="84">
        <v>940.9</v>
      </c>
      <c r="I157" s="83" t="s">
        <v>16</v>
      </c>
      <c r="J157" s="84">
        <v>931.2</v>
      </c>
      <c r="K157" s="83" t="s">
        <v>16</v>
      </c>
      <c r="L157" s="84">
        <v>921.5</v>
      </c>
      <c r="M157" s="83" t="s">
        <v>16</v>
      </c>
      <c r="N157" s="84">
        <v>902.1</v>
      </c>
      <c r="O157" s="62" t="s">
        <v>1418</v>
      </c>
      <c r="P157" s="63" t="s">
        <v>324</v>
      </c>
      <c r="Q157" s="67"/>
      <c r="R157" s="50">
        <f t="shared" si="5"/>
        <v>0</v>
      </c>
    </row>
    <row r="158" spans="2:19" s="49" customFormat="1" ht="68.099999999999994" customHeight="1" outlineLevel="2">
      <c r="B158" s="107"/>
      <c r="C158" s="60" t="s">
        <v>325</v>
      </c>
      <c r="D158" s="61" t="s">
        <v>326</v>
      </c>
      <c r="E158" s="87" t="s">
        <v>16</v>
      </c>
      <c r="F158" s="82">
        <v>70</v>
      </c>
      <c r="G158" s="83" t="s">
        <v>16</v>
      </c>
      <c r="H158" s="84">
        <v>67.900000000000006</v>
      </c>
      <c r="I158" s="83" t="s">
        <v>16</v>
      </c>
      <c r="J158" s="84">
        <v>67.2</v>
      </c>
      <c r="K158" s="83" t="s">
        <v>16</v>
      </c>
      <c r="L158" s="84">
        <v>66.5</v>
      </c>
      <c r="M158" s="83" t="s">
        <v>16</v>
      </c>
      <c r="N158" s="84">
        <v>65.099999999999994</v>
      </c>
      <c r="O158" s="62" t="s">
        <v>1419</v>
      </c>
      <c r="P158" s="63" t="s">
        <v>327</v>
      </c>
      <c r="Q158" s="67"/>
      <c r="R158" s="50">
        <f t="shared" si="5"/>
        <v>0</v>
      </c>
    </row>
    <row r="159" spans="2:19" s="49" customFormat="1" ht="68.099999999999994" customHeight="1" outlineLevel="2">
      <c r="B159" s="107"/>
      <c r="C159" s="60" t="s">
        <v>1201</v>
      </c>
      <c r="D159" s="61" t="s">
        <v>320</v>
      </c>
      <c r="E159" s="87" t="s">
        <v>16</v>
      </c>
      <c r="F159" s="82">
        <v>970</v>
      </c>
      <c r="G159" s="83" t="s">
        <v>16</v>
      </c>
      <c r="H159" s="84">
        <v>940.9</v>
      </c>
      <c r="I159" s="83" t="s">
        <v>16</v>
      </c>
      <c r="J159" s="84">
        <v>931.2</v>
      </c>
      <c r="K159" s="83" t="s">
        <v>16</v>
      </c>
      <c r="L159" s="84">
        <v>921.5</v>
      </c>
      <c r="M159" s="83" t="s">
        <v>16</v>
      </c>
      <c r="N159" s="84">
        <v>902.1</v>
      </c>
      <c r="O159" s="62" t="s">
        <v>1420</v>
      </c>
      <c r="P159" s="63" t="s">
        <v>321</v>
      </c>
      <c r="Q159" s="67"/>
      <c r="R159" s="50">
        <f t="shared" si="5"/>
        <v>0</v>
      </c>
    </row>
    <row r="160" spans="2:19" s="49" customFormat="1" ht="68.099999999999994" customHeight="1" outlineLevel="2">
      <c r="B160" s="107"/>
      <c r="C160" s="60" t="s">
        <v>328</v>
      </c>
      <c r="D160" s="61" t="s">
        <v>329</v>
      </c>
      <c r="E160" s="87" t="s">
        <v>16</v>
      </c>
      <c r="F160" s="82">
        <v>620</v>
      </c>
      <c r="G160" s="83" t="s">
        <v>16</v>
      </c>
      <c r="H160" s="84">
        <v>601.4</v>
      </c>
      <c r="I160" s="83" t="s">
        <v>16</v>
      </c>
      <c r="J160" s="84">
        <v>595.20000000000005</v>
      </c>
      <c r="K160" s="83" t="s">
        <v>16</v>
      </c>
      <c r="L160" s="84">
        <v>589</v>
      </c>
      <c r="M160" s="83" t="s">
        <v>16</v>
      </c>
      <c r="N160" s="84">
        <v>576.6</v>
      </c>
      <c r="O160" s="62" t="s">
        <v>1421</v>
      </c>
      <c r="P160" s="63" t="s">
        <v>330</v>
      </c>
      <c r="Q160" s="67"/>
      <c r="R160" s="50">
        <f t="shared" si="5"/>
        <v>0</v>
      </c>
    </row>
    <row r="161" spans="2:18" s="49" customFormat="1" ht="68.099999999999994" customHeight="1" outlineLevel="2">
      <c r="B161" s="107"/>
      <c r="C161" s="60" t="s">
        <v>331</v>
      </c>
      <c r="D161" s="61" t="s">
        <v>332</v>
      </c>
      <c r="E161" s="87" t="s">
        <v>16</v>
      </c>
      <c r="F161" s="82">
        <v>580</v>
      </c>
      <c r="G161" s="83" t="s">
        <v>16</v>
      </c>
      <c r="H161" s="84">
        <v>562.6</v>
      </c>
      <c r="I161" s="83" t="s">
        <v>16</v>
      </c>
      <c r="J161" s="84">
        <v>556.79999999999995</v>
      </c>
      <c r="K161" s="83" t="s">
        <v>16</v>
      </c>
      <c r="L161" s="84">
        <v>551</v>
      </c>
      <c r="M161" s="83" t="s">
        <v>16</v>
      </c>
      <c r="N161" s="84">
        <v>539.4</v>
      </c>
      <c r="O161" s="62" t="s">
        <v>227</v>
      </c>
      <c r="P161" s="63" t="s">
        <v>333</v>
      </c>
      <c r="Q161" s="67"/>
      <c r="R161" s="50">
        <f t="shared" si="5"/>
        <v>0</v>
      </c>
    </row>
    <row r="162" spans="2:18" s="49" customFormat="1" ht="68.099999999999994" customHeight="1" outlineLevel="2">
      <c r="B162" s="107"/>
      <c r="C162" s="60" t="s">
        <v>334</v>
      </c>
      <c r="D162" s="61" t="s">
        <v>335</v>
      </c>
      <c r="E162" s="87" t="s">
        <v>16</v>
      </c>
      <c r="F162" s="82">
        <v>940</v>
      </c>
      <c r="G162" s="83" t="s">
        <v>16</v>
      </c>
      <c r="H162" s="84">
        <v>911.8</v>
      </c>
      <c r="I162" s="83" t="s">
        <v>16</v>
      </c>
      <c r="J162" s="84">
        <v>902.4</v>
      </c>
      <c r="K162" s="83" t="s">
        <v>16</v>
      </c>
      <c r="L162" s="84">
        <v>893</v>
      </c>
      <c r="M162" s="83" t="s">
        <v>16</v>
      </c>
      <c r="N162" s="84">
        <v>874.2</v>
      </c>
      <c r="O162" s="62" t="s">
        <v>1422</v>
      </c>
      <c r="P162" s="63" t="s">
        <v>336</v>
      </c>
      <c r="Q162" s="67"/>
      <c r="R162" s="50">
        <f t="shared" si="5"/>
        <v>0</v>
      </c>
    </row>
    <row r="163" spans="2:18" s="88" customFormat="1" ht="34.5" customHeight="1" outlineLevel="1">
      <c r="B163" s="89" t="s">
        <v>337</v>
      </c>
      <c r="C163" s="75"/>
      <c r="D163" s="76"/>
      <c r="E163" s="76"/>
      <c r="F163" s="77"/>
      <c r="G163" s="78"/>
      <c r="H163" s="78"/>
      <c r="I163" s="78"/>
      <c r="J163" s="78"/>
      <c r="K163" s="78"/>
      <c r="L163" s="78"/>
      <c r="M163" s="78"/>
      <c r="N163" s="78"/>
      <c r="O163" s="98"/>
      <c r="P163" s="80"/>
      <c r="Q163" s="108"/>
      <c r="R163" s="50">
        <f t="shared" si="5"/>
        <v>0</v>
      </c>
    </row>
    <row r="164" spans="2:18" s="49" customFormat="1" ht="68.099999999999994" customHeight="1" outlineLevel="2">
      <c r="B164" s="107"/>
      <c r="C164" s="60" t="s">
        <v>338</v>
      </c>
      <c r="D164" s="61" t="s">
        <v>339</v>
      </c>
      <c r="E164" s="87" t="s">
        <v>16</v>
      </c>
      <c r="F164" s="85">
        <v>1450</v>
      </c>
      <c r="G164" s="83" t="s">
        <v>16</v>
      </c>
      <c r="H164" s="86">
        <v>1406.5</v>
      </c>
      <c r="I164" s="83" t="s">
        <v>16</v>
      </c>
      <c r="J164" s="86">
        <v>1392</v>
      </c>
      <c r="K164" s="83" t="s">
        <v>16</v>
      </c>
      <c r="L164" s="86">
        <v>1377.5</v>
      </c>
      <c r="M164" s="83" t="s">
        <v>16</v>
      </c>
      <c r="N164" s="86">
        <v>1348.5</v>
      </c>
      <c r="O164" s="62" t="s">
        <v>1422</v>
      </c>
      <c r="P164" s="63" t="s">
        <v>340</v>
      </c>
      <c r="Q164" s="67"/>
      <c r="R164" s="50">
        <f t="shared" si="5"/>
        <v>0</v>
      </c>
    </row>
    <row r="165" spans="2:18" s="49" customFormat="1" ht="68.099999999999994" customHeight="1" outlineLevel="2">
      <c r="B165" s="107"/>
      <c r="C165" s="60" t="s">
        <v>341</v>
      </c>
      <c r="D165" s="61" t="s">
        <v>342</v>
      </c>
      <c r="E165" s="87" t="s">
        <v>16</v>
      </c>
      <c r="F165" s="85">
        <v>1620</v>
      </c>
      <c r="G165" s="83" t="s">
        <v>16</v>
      </c>
      <c r="H165" s="86">
        <v>1571.4</v>
      </c>
      <c r="I165" s="83" t="s">
        <v>16</v>
      </c>
      <c r="J165" s="86">
        <v>1555.2</v>
      </c>
      <c r="K165" s="83" t="s">
        <v>16</v>
      </c>
      <c r="L165" s="86">
        <v>1539</v>
      </c>
      <c r="M165" s="83" t="s">
        <v>16</v>
      </c>
      <c r="N165" s="86">
        <v>1506.6</v>
      </c>
      <c r="O165" s="62" t="s">
        <v>1423</v>
      </c>
      <c r="P165" s="63" t="s">
        <v>343</v>
      </c>
      <c r="Q165" s="67"/>
      <c r="R165" s="50">
        <f t="shared" si="5"/>
        <v>0</v>
      </c>
    </row>
    <row r="166" spans="2:18" s="49" customFormat="1" ht="68.099999999999994" customHeight="1" outlineLevel="2">
      <c r="B166" s="107"/>
      <c r="C166" s="60" t="s">
        <v>344</v>
      </c>
      <c r="D166" s="61" t="s">
        <v>345</v>
      </c>
      <c r="E166" s="87" t="s">
        <v>16</v>
      </c>
      <c r="F166" s="85">
        <v>1899</v>
      </c>
      <c r="G166" s="83" t="s">
        <v>16</v>
      </c>
      <c r="H166" s="86">
        <v>1842</v>
      </c>
      <c r="I166" s="83" t="s">
        <v>16</v>
      </c>
      <c r="J166" s="86">
        <v>1823.1</v>
      </c>
      <c r="K166" s="83" t="s">
        <v>16</v>
      </c>
      <c r="L166" s="86">
        <v>1804.1</v>
      </c>
      <c r="M166" s="83" t="s">
        <v>16</v>
      </c>
      <c r="N166" s="86">
        <v>1766.1</v>
      </c>
      <c r="O166" s="62" t="s">
        <v>1424</v>
      </c>
      <c r="P166" s="63" t="s">
        <v>346</v>
      </c>
      <c r="Q166" s="67"/>
      <c r="R166" s="50">
        <f t="shared" si="5"/>
        <v>0</v>
      </c>
    </row>
    <row r="167" spans="2:18" s="49" customFormat="1" ht="68.099999999999994" customHeight="1" outlineLevel="2">
      <c r="B167" s="107"/>
      <c r="C167" s="60" t="s">
        <v>347</v>
      </c>
      <c r="D167" s="61" t="s">
        <v>348</v>
      </c>
      <c r="E167" s="87" t="s">
        <v>16</v>
      </c>
      <c r="F167" s="85">
        <v>1580</v>
      </c>
      <c r="G167" s="83" t="s">
        <v>16</v>
      </c>
      <c r="H167" s="86">
        <v>1532.6</v>
      </c>
      <c r="I167" s="83" t="s">
        <v>16</v>
      </c>
      <c r="J167" s="86">
        <v>1516.8</v>
      </c>
      <c r="K167" s="83" t="s">
        <v>16</v>
      </c>
      <c r="L167" s="86">
        <v>1501</v>
      </c>
      <c r="M167" s="83" t="s">
        <v>16</v>
      </c>
      <c r="N167" s="86">
        <v>1469.4</v>
      </c>
      <c r="O167" s="62" t="s">
        <v>1405</v>
      </c>
      <c r="P167" s="63" t="s">
        <v>349</v>
      </c>
      <c r="Q167" s="67"/>
      <c r="R167" s="50">
        <f t="shared" si="5"/>
        <v>0</v>
      </c>
    </row>
    <row r="168" spans="2:18" s="49" customFormat="1" ht="68.099999999999994" customHeight="1" outlineLevel="2">
      <c r="B168" s="107"/>
      <c r="C168" s="60" t="s">
        <v>350</v>
      </c>
      <c r="D168" s="61" t="s">
        <v>351</v>
      </c>
      <c r="E168" s="87" t="s">
        <v>16</v>
      </c>
      <c r="F168" s="85">
        <v>1940</v>
      </c>
      <c r="G168" s="83" t="s">
        <v>16</v>
      </c>
      <c r="H168" s="86">
        <v>1881.8</v>
      </c>
      <c r="I168" s="83" t="s">
        <v>16</v>
      </c>
      <c r="J168" s="86">
        <v>1862.4</v>
      </c>
      <c r="K168" s="83" t="s">
        <v>16</v>
      </c>
      <c r="L168" s="86">
        <v>1843</v>
      </c>
      <c r="M168" s="83" t="s">
        <v>16</v>
      </c>
      <c r="N168" s="86">
        <v>1804.2</v>
      </c>
      <c r="O168" s="62" t="s">
        <v>1425</v>
      </c>
      <c r="P168" s="63" t="s">
        <v>352</v>
      </c>
      <c r="Q168" s="67"/>
      <c r="R168" s="50">
        <f t="shared" si="5"/>
        <v>0</v>
      </c>
    </row>
    <row r="169" spans="2:18" s="49" customFormat="1" ht="68.099999999999994" customHeight="1" outlineLevel="2">
      <c r="B169" s="107"/>
      <c r="C169" s="60" t="s">
        <v>353</v>
      </c>
      <c r="D169" s="61" t="s">
        <v>354</v>
      </c>
      <c r="E169" s="87" t="s">
        <v>16</v>
      </c>
      <c r="F169" s="85">
        <v>1940</v>
      </c>
      <c r="G169" s="83" t="s">
        <v>16</v>
      </c>
      <c r="H169" s="86">
        <v>1881.8</v>
      </c>
      <c r="I169" s="83" t="s">
        <v>16</v>
      </c>
      <c r="J169" s="86">
        <v>1862.4</v>
      </c>
      <c r="K169" s="83" t="s">
        <v>16</v>
      </c>
      <c r="L169" s="86">
        <v>1843</v>
      </c>
      <c r="M169" s="83" t="s">
        <v>16</v>
      </c>
      <c r="N169" s="86">
        <v>1804.2</v>
      </c>
      <c r="O169" s="62" t="s">
        <v>1355</v>
      </c>
      <c r="P169" s="63" t="s">
        <v>355</v>
      </c>
      <c r="Q169" s="67"/>
      <c r="R169" s="50">
        <f t="shared" si="5"/>
        <v>0</v>
      </c>
    </row>
    <row r="170" spans="2:18" s="49" customFormat="1" ht="68.099999999999994" customHeight="1" outlineLevel="2">
      <c r="B170" s="107"/>
      <c r="C170" s="60" t="s">
        <v>356</v>
      </c>
      <c r="D170" s="61" t="s">
        <v>357</v>
      </c>
      <c r="E170" s="87" t="s">
        <v>16</v>
      </c>
      <c r="F170" s="85">
        <v>1890</v>
      </c>
      <c r="G170" s="83" t="s">
        <v>16</v>
      </c>
      <c r="H170" s="86">
        <v>1833.3</v>
      </c>
      <c r="I170" s="83" t="s">
        <v>16</v>
      </c>
      <c r="J170" s="86">
        <v>1814.4</v>
      </c>
      <c r="K170" s="83" t="s">
        <v>16</v>
      </c>
      <c r="L170" s="86">
        <v>1795.5</v>
      </c>
      <c r="M170" s="83" t="s">
        <v>16</v>
      </c>
      <c r="N170" s="86">
        <v>1757.7</v>
      </c>
      <c r="O170" s="62" t="s">
        <v>1426</v>
      </c>
      <c r="P170" s="63" t="s">
        <v>358</v>
      </c>
      <c r="Q170" s="67"/>
      <c r="R170" s="50">
        <f t="shared" si="5"/>
        <v>0</v>
      </c>
    </row>
    <row r="171" spans="2:18" s="49" customFormat="1" ht="68.099999999999994" customHeight="1" outlineLevel="2">
      <c r="B171" s="107"/>
      <c r="C171" s="60" t="s">
        <v>359</v>
      </c>
      <c r="D171" s="61" t="s">
        <v>360</v>
      </c>
      <c r="E171" s="87" t="s">
        <v>16</v>
      </c>
      <c r="F171" s="85">
        <v>1490</v>
      </c>
      <c r="G171" s="83" t="s">
        <v>16</v>
      </c>
      <c r="H171" s="86">
        <v>1445.3</v>
      </c>
      <c r="I171" s="83" t="s">
        <v>16</v>
      </c>
      <c r="J171" s="86">
        <v>1430.4</v>
      </c>
      <c r="K171" s="83" t="s">
        <v>16</v>
      </c>
      <c r="L171" s="86">
        <v>1415.5</v>
      </c>
      <c r="M171" s="83" t="s">
        <v>16</v>
      </c>
      <c r="N171" s="86">
        <v>1385.7</v>
      </c>
      <c r="O171" s="62" t="s">
        <v>1427</v>
      </c>
      <c r="P171" s="63" t="s">
        <v>361</v>
      </c>
      <c r="Q171" s="67"/>
      <c r="R171" s="50">
        <f t="shared" si="5"/>
        <v>0</v>
      </c>
    </row>
    <row r="172" spans="2:18" s="49" customFormat="1" ht="68.099999999999994" customHeight="1" outlineLevel="2">
      <c r="B172" s="107"/>
      <c r="C172" s="60" t="s">
        <v>362</v>
      </c>
      <c r="D172" s="61" t="s">
        <v>363</v>
      </c>
      <c r="E172" s="87" t="s">
        <v>16</v>
      </c>
      <c r="F172" s="85">
        <v>1599</v>
      </c>
      <c r="G172" s="83" t="s">
        <v>16</v>
      </c>
      <c r="H172" s="86">
        <v>1551</v>
      </c>
      <c r="I172" s="83" t="s">
        <v>16</v>
      </c>
      <c r="J172" s="86">
        <v>1535.1</v>
      </c>
      <c r="K172" s="83" t="s">
        <v>16</v>
      </c>
      <c r="L172" s="86">
        <v>1519.1</v>
      </c>
      <c r="M172" s="83" t="s">
        <v>16</v>
      </c>
      <c r="N172" s="86">
        <v>1487.1</v>
      </c>
      <c r="O172" s="62" t="s">
        <v>1428</v>
      </c>
      <c r="P172" s="63" t="s">
        <v>364</v>
      </c>
      <c r="Q172" s="67"/>
      <c r="R172" s="50">
        <f t="shared" si="5"/>
        <v>0</v>
      </c>
    </row>
    <row r="173" spans="2:18" s="49" customFormat="1" ht="68.099999999999994" customHeight="1" outlineLevel="2">
      <c r="B173" s="107"/>
      <c r="C173" s="60" t="s">
        <v>365</v>
      </c>
      <c r="D173" s="61" t="s">
        <v>366</v>
      </c>
      <c r="E173" s="87" t="s">
        <v>16</v>
      </c>
      <c r="F173" s="85">
        <v>1699</v>
      </c>
      <c r="G173" s="83" t="s">
        <v>16</v>
      </c>
      <c r="H173" s="86">
        <v>1648</v>
      </c>
      <c r="I173" s="83" t="s">
        <v>16</v>
      </c>
      <c r="J173" s="86">
        <v>1631.1</v>
      </c>
      <c r="K173" s="83" t="s">
        <v>16</v>
      </c>
      <c r="L173" s="86">
        <v>1614.1</v>
      </c>
      <c r="M173" s="83" t="s">
        <v>16</v>
      </c>
      <c r="N173" s="86">
        <v>1580.1</v>
      </c>
      <c r="O173" s="62" t="s">
        <v>1429</v>
      </c>
      <c r="P173" s="63" t="s">
        <v>367</v>
      </c>
      <c r="Q173" s="67"/>
      <c r="R173" s="50">
        <f t="shared" si="5"/>
        <v>0</v>
      </c>
    </row>
    <row r="174" spans="2:18" s="49" customFormat="1" ht="68.099999999999994" customHeight="1" outlineLevel="2">
      <c r="B174" s="107"/>
      <c r="C174" s="60" t="s">
        <v>368</v>
      </c>
      <c r="D174" s="61" t="s">
        <v>369</v>
      </c>
      <c r="E174" s="87" t="s">
        <v>16</v>
      </c>
      <c r="F174" s="111">
        <v>944</v>
      </c>
      <c r="G174" s="83" t="s">
        <v>16</v>
      </c>
      <c r="H174" s="86"/>
      <c r="I174" s="83"/>
      <c r="J174" s="86"/>
      <c r="K174" s="83"/>
      <c r="L174" s="86"/>
      <c r="M174" s="83"/>
      <c r="N174" s="86"/>
      <c r="O174" s="62" t="s">
        <v>1430</v>
      </c>
      <c r="P174" s="63" t="s">
        <v>370</v>
      </c>
      <c r="Q174" s="67"/>
      <c r="R174" s="50">
        <f t="shared" si="5"/>
        <v>0</v>
      </c>
    </row>
    <row r="175" spans="2:18" s="49" customFormat="1" ht="68.099999999999994" customHeight="1" outlineLevel="2">
      <c r="B175" s="107"/>
      <c r="C175" s="60" t="s">
        <v>371</v>
      </c>
      <c r="D175" s="61" t="s">
        <v>372</v>
      </c>
      <c r="E175" s="87" t="s">
        <v>16</v>
      </c>
      <c r="F175" s="85">
        <v>1450</v>
      </c>
      <c r="G175" s="83" t="s">
        <v>16</v>
      </c>
      <c r="H175" s="86">
        <v>1406.5</v>
      </c>
      <c r="I175" s="83" t="s">
        <v>16</v>
      </c>
      <c r="J175" s="86">
        <v>1392</v>
      </c>
      <c r="K175" s="83" t="s">
        <v>16</v>
      </c>
      <c r="L175" s="86">
        <v>1377.5</v>
      </c>
      <c r="M175" s="83" t="s">
        <v>16</v>
      </c>
      <c r="N175" s="86">
        <v>1348.5</v>
      </c>
      <c r="O175" s="62" t="s">
        <v>1394</v>
      </c>
      <c r="P175" s="63" t="s">
        <v>373</v>
      </c>
      <c r="Q175" s="67"/>
      <c r="R175" s="50">
        <f t="shared" si="5"/>
        <v>0</v>
      </c>
    </row>
    <row r="176" spans="2:18" s="49" customFormat="1" ht="68.099999999999994" customHeight="1" outlineLevel="2">
      <c r="B176" s="107"/>
      <c r="C176" s="60" t="s">
        <v>374</v>
      </c>
      <c r="D176" s="61" t="s">
        <v>375</v>
      </c>
      <c r="E176" s="87" t="s">
        <v>16</v>
      </c>
      <c r="F176" s="85">
        <v>1570</v>
      </c>
      <c r="G176" s="83" t="s">
        <v>16</v>
      </c>
      <c r="H176" s="86">
        <v>1522.9</v>
      </c>
      <c r="I176" s="83" t="s">
        <v>16</v>
      </c>
      <c r="J176" s="86">
        <v>1507.2</v>
      </c>
      <c r="K176" s="83" t="s">
        <v>16</v>
      </c>
      <c r="L176" s="86">
        <v>1491.5</v>
      </c>
      <c r="M176" s="83" t="s">
        <v>16</v>
      </c>
      <c r="N176" s="86">
        <v>1460.1</v>
      </c>
      <c r="O176" s="62" t="s">
        <v>1431</v>
      </c>
      <c r="P176" s="63" t="s">
        <v>376</v>
      </c>
      <c r="Q176" s="67"/>
      <c r="R176" s="50">
        <f t="shared" si="5"/>
        <v>0</v>
      </c>
    </row>
    <row r="177" spans="2:18" s="88" customFormat="1" ht="34.5" customHeight="1" outlineLevel="1">
      <c r="B177" s="89" t="s">
        <v>377</v>
      </c>
      <c r="C177" s="75"/>
      <c r="D177" s="76"/>
      <c r="E177" s="76"/>
      <c r="F177" s="77"/>
      <c r="G177" s="78"/>
      <c r="H177" s="78"/>
      <c r="I177" s="78"/>
      <c r="J177" s="78"/>
      <c r="K177" s="78"/>
      <c r="L177" s="78"/>
      <c r="M177" s="78"/>
      <c r="N177" s="78"/>
      <c r="O177" s="79"/>
      <c r="P177" s="80"/>
      <c r="Q177" s="108"/>
      <c r="R177" s="50">
        <f t="shared" si="5"/>
        <v>0</v>
      </c>
    </row>
    <row r="178" spans="2:18" s="49" customFormat="1" ht="68.099999999999994" customHeight="1" outlineLevel="2">
      <c r="B178" s="107"/>
      <c r="C178" s="91" t="s">
        <v>1202</v>
      </c>
      <c r="D178" s="92" t="s">
        <v>1203</v>
      </c>
      <c r="E178" s="93" t="s">
        <v>16</v>
      </c>
      <c r="F178" s="94">
        <v>63</v>
      </c>
      <c r="G178" s="95" t="s">
        <v>16</v>
      </c>
      <c r="H178" s="96">
        <v>61.1</v>
      </c>
      <c r="I178" s="95" t="s">
        <v>16</v>
      </c>
      <c r="J178" s="96">
        <v>60.5</v>
      </c>
      <c r="K178" s="95" t="s">
        <v>16</v>
      </c>
      <c r="L178" s="96">
        <v>59.9</v>
      </c>
      <c r="M178" s="95" t="s">
        <v>16</v>
      </c>
      <c r="N178" s="96">
        <v>58.6</v>
      </c>
      <c r="O178" s="114">
        <v>46552</v>
      </c>
      <c r="P178" s="97" t="s">
        <v>1204</v>
      </c>
      <c r="Q178" s="109"/>
      <c r="R178" s="50">
        <f t="shared" si="5"/>
        <v>0</v>
      </c>
    </row>
    <row r="179" spans="2:18" s="49" customFormat="1" ht="68.099999999999994" customHeight="1" outlineLevel="2">
      <c r="B179" s="107"/>
      <c r="C179" s="60" t="s">
        <v>378</v>
      </c>
      <c r="D179" s="61" t="s">
        <v>379</v>
      </c>
      <c r="E179" s="87" t="s">
        <v>16</v>
      </c>
      <c r="F179" s="85">
        <v>1170</v>
      </c>
      <c r="G179" s="83" t="s">
        <v>16</v>
      </c>
      <c r="H179" s="86">
        <v>1134.9000000000001</v>
      </c>
      <c r="I179" s="83" t="s">
        <v>16</v>
      </c>
      <c r="J179" s="86">
        <v>1123.2</v>
      </c>
      <c r="K179" s="83" t="s">
        <v>16</v>
      </c>
      <c r="L179" s="86">
        <v>1111.5</v>
      </c>
      <c r="M179" s="83" t="s">
        <v>16</v>
      </c>
      <c r="N179" s="86">
        <v>1088.0999999999999</v>
      </c>
      <c r="O179" s="62" t="s">
        <v>1330</v>
      </c>
      <c r="P179" s="63" t="s">
        <v>380</v>
      </c>
      <c r="Q179" s="67"/>
      <c r="R179" s="50">
        <f t="shared" si="5"/>
        <v>0</v>
      </c>
    </row>
    <row r="180" spans="2:18" s="49" customFormat="1" ht="68.099999999999994" customHeight="1" outlineLevel="2">
      <c r="B180" s="107"/>
      <c r="C180" s="60" t="s">
        <v>381</v>
      </c>
      <c r="D180" s="61" t="s">
        <v>382</v>
      </c>
      <c r="E180" s="87" t="s">
        <v>16</v>
      </c>
      <c r="F180" s="82">
        <v>640</v>
      </c>
      <c r="G180" s="83" t="s">
        <v>16</v>
      </c>
      <c r="H180" s="84">
        <v>620.79999999999995</v>
      </c>
      <c r="I180" s="83" t="s">
        <v>16</v>
      </c>
      <c r="J180" s="84">
        <v>614.4</v>
      </c>
      <c r="K180" s="83" t="s">
        <v>16</v>
      </c>
      <c r="L180" s="84">
        <v>608</v>
      </c>
      <c r="M180" s="83" t="s">
        <v>16</v>
      </c>
      <c r="N180" s="84">
        <v>595.20000000000005</v>
      </c>
      <c r="O180" s="62" t="s">
        <v>1432</v>
      </c>
      <c r="P180" s="63" t="s">
        <v>383</v>
      </c>
      <c r="Q180" s="67"/>
      <c r="R180" s="50">
        <f t="shared" si="5"/>
        <v>0</v>
      </c>
    </row>
    <row r="181" spans="2:18" s="49" customFormat="1" ht="68.099999999999994" customHeight="1" outlineLevel="2">
      <c r="B181" s="107"/>
      <c r="C181" s="60" t="s">
        <v>384</v>
      </c>
      <c r="D181" s="61" t="s">
        <v>385</v>
      </c>
      <c r="E181" s="87" t="s">
        <v>16</v>
      </c>
      <c r="F181" s="82">
        <v>640</v>
      </c>
      <c r="G181" s="83" t="s">
        <v>16</v>
      </c>
      <c r="H181" s="84">
        <v>620.79999999999995</v>
      </c>
      <c r="I181" s="83" t="s">
        <v>16</v>
      </c>
      <c r="J181" s="84">
        <v>614.4</v>
      </c>
      <c r="K181" s="83" t="s">
        <v>16</v>
      </c>
      <c r="L181" s="84">
        <v>608</v>
      </c>
      <c r="M181" s="83" t="s">
        <v>16</v>
      </c>
      <c r="N181" s="84">
        <v>595.20000000000005</v>
      </c>
      <c r="O181" s="62" t="s">
        <v>1433</v>
      </c>
      <c r="P181" s="63" t="s">
        <v>386</v>
      </c>
      <c r="Q181" s="67"/>
      <c r="R181" s="50">
        <f t="shared" si="5"/>
        <v>0</v>
      </c>
    </row>
    <row r="182" spans="2:18" s="49" customFormat="1" ht="68.099999999999994" customHeight="1" outlineLevel="2">
      <c r="B182" s="107"/>
      <c r="C182" s="60" t="s">
        <v>387</v>
      </c>
      <c r="D182" s="61" t="s">
        <v>388</v>
      </c>
      <c r="E182" s="87" t="s">
        <v>16</v>
      </c>
      <c r="F182" s="82">
        <v>640</v>
      </c>
      <c r="G182" s="83" t="s">
        <v>16</v>
      </c>
      <c r="H182" s="84">
        <v>620.79999999999995</v>
      </c>
      <c r="I182" s="83" t="s">
        <v>16</v>
      </c>
      <c r="J182" s="84">
        <v>614.4</v>
      </c>
      <c r="K182" s="83" t="s">
        <v>16</v>
      </c>
      <c r="L182" s="84">
        <v>608</v>
      </c>
      <c r="M182" s="83" t="s">
        <v>16</v>
      </c>
      <c r="N182" s="84">
        <v>595.20000000000005</v>
      </c>
      <c r="O182" s="62" t="s">
        <v>1380</v>
      </c>
      <c r="P182" s="63" t="s">
        <v>389</v>
      </c>
      <c r="Q182" s="67"/>
      <c r="R182" s="50">
        <f t="shared" si="5"/>
        <v>0</v>
      </c>
    </row>
    <row r="183" spans="2:18" s="49" customFormat="1" ht="68.099999999999994" customHeight="1" outlineLevel="2">
      <c r="B183" s="107"/>
      <c r="C183" s="60" t="s">
        <v>390</v>
      </c>
      <c r="D183" s="61" t="s">
        <v>391</v>
      </c>
      <c r="E183" s="87" t="s">
        <v>16</v>
      </c>
      <c r="F183" s="82">
        <v>640</v>
      </c>
      <c r="G183" s="83" t="s">
        <v>16</v>
      </c>
      <c r="H183" s="84">
        <v>620.79999999999995</v>
      </c>
      <c r="I183" s="83" t="s">
        <v>16</v>
      </c>
      <c r="J183" s="84">
        <v>614.4</v>
      </c>
      <c r="K183" s="83" t="s">
        <v>16</v>
      </c>
      <c r="L183" s="84">
        <v>608</v>
      </c>
      <c r="M183" s="83" t="s">
        <v>16</v>
      </c>
      <c r="N183" s="84">
        <v>595.20000000000005</v>
      </c>
      <c r="O183" s="62" t="s">
        <v>1380</v>
      </c>
      <c r="P183" s="63" t="s">
        <v>392</v>
      </c>
      <c r="Q183" s="67"/>
      <c r="R183" s="50">
        <f t="shared" si="5"/>
        <v>0</v>
      </c>
    </row>
    <row r="184" spans="2:18" s="49" customFormat="1" ht="68.099999999999994" customHeight="1" outlineLevel="2">
      <c r="B184" s="107"/>
      <c r="C184" s="60" t="s">
        <v>393</v>
      </c>
      <c r="D184" s="61" t="s">
        <v>394</v>
      </c>
      <c r="E184" s="87" t="s">
        <v>16</v>
      </c>
      <c r="F184" s="85">
        <v>1050</v>
      </c>
      <c r="G184" s="83" t="s">
        <v>16</v>
      </c>
      <c r="H184" s="86">
        <v>1018.5</v>
      </c>
      <c r="I184" s="83" t="s">
        <v>16</v>
      </c>
      <c r="J184" s="86">
        <v>1008</v>
      </c>
      <c r="K184" s="83" t="s">
        <v>16</v>
      </c>
      <c r="L184" s="84">
        <v>997.5</v>
      </c>
      <c r="M184" s="83" t="s">
        <v>16</v>
      </c>
      <c r="N184" s="84">
        <v>976.5</v>
      </c>
      <c r="O184" s="62" t="s">
        <v>1434</v>
      </c>
      <c r="P184" s="63" t="s">
        <v>395</v>
      </c>
      <c r="Q184" s="67"/>
      <c r="R184" s="50">
        <f t="shared" si="5"/>
        <v>0</v>
      </c>
    </row>
    <row r="185" spans="2:18" s="49" customFormat="1" ht="68.099999999999994" customHeight="1" outlineLevel="2">
      <c r="B185" s="107"/>
      <c r="C185" s="60" t="s">
        <v>396</v>
      </c>
      <c r="D185" s="61" t="s">
        <v>1205</v>
      </c>
      <c r="E185" s="87" t="s">
        <v>16</v>
      </c>
      <c r="F185" s="85">
        <v>1170</v>
      </c>
      <c r="G185" s="83" t="s">
        <v>16</v>
      </c>
      <c r="H185" s="86">
        <v>1134.9000000000001</v>
      </c>
      <c r="I185" s="83" t="s">
        <v>16</v>
      </c>
      <c r="J185" s="86">
        <v>1123.2</v>
      </c>
      <c r="K185" s="83" t="s">
        <v>16</v>
      </c>
      <c r="L185" s="86">
        <v>1111.5</v>
      </c>
      <c r="M185" s="83" t="s">
        <v>16</v>
      </c>
      <c r="N185" s="86">
        <v>1088.0999999999999</v>
      </c>
      <c r="O185" s="62" t="s">
        <v>1435</v>
      </c>
      <c r="P185" s="63" t="s">
        <v>397</v>
      </c>
      <c r="Q185" s="67"/>
      <c r="R185" s="50">
        <f t="shared" si="5"/>
        <v>0</v>
      </c>
    </row>
    <row r="186" spans="2:18" s="49" customFormat="1" ht="68.099999999999994" customHeight="1" outlineLevel="2">
      <c r="B186" s="107"/>
      <c r="C186" s="60" t="s">
        <v>398</v>
      </c>
      <c r="D186" s="61" t="s">
        <v>399</v>
      </c>
      <c r="E186" s="87" t="s">
        <v>16</v>
      </c>
      <c r="F186" s="82">
        <v>81</v>
      </c>
      <c r="G186" s="83" t="s">
        <v>16</v>
      </c>
      <c r="H186" s="84">
        <v>78.599999999999994</v>
      </c>
      <c r="I186" s="83" t="s">
        <v>16</v>
      </c>
      <c r="J186" s="84">
        <v>77.8</v>
      </c>
      <c r="K186" s="83" t="s">
        <v>16</v>
      </c>
      <c r="L186" s="84">
        <v>77</v>
      </c>
      <c r="M186" s="83" t="s">
        <v>16</v>
      </c>
      <c r="N186" s="84">
        <v>75.400000000000006</v>
      </c>
      <c r="O186" s="62" t="s">
        <v>1436</v>
      </c>
      <c r="P186" s="63" t="s">
        <v>400</v>
      </c>
      <c r="Q186" s="67"/>
      <c r="R186" s="50">
        <f t="shared" si="5"/>
        <v>0</v>
      </c>
    </row>
    <row r="187" spans="2:18" s="49" customFormat="1" ht="68.099999999999994" customHeight="1" outlineLevel="2">
      <c r="B187" s="107"/>
      <c r="C187" s="60" t="s">
        <v>401</v>
      </c>
      <c r="D187" s="61" t="s">
        <v>402</v>
      </c>
      <c r="E187" s="87" t="s">
        <v>16</v>
      </c>
      <c r="F187" s="85">
        <v>1170</v>
      </c>
      <c r="G187" s="83" t="s">
        <v>16</v>
      </c>
      <c r="H187" s="86">
        <v>1134.9000000000001</v>
      </c>
      <c r="I187" s="83" t="s">
        <v>16</v>
      </c>
      <c r="J187" s="86">
        <v>1123.2</v>
      </c>
      <c r="K187" s="83" t="s">
        <v>16</v>
      </c>
      <c r="L187" s="86">
        <v>1111.5</v>
      </c>
      <c r="M187" s="83" t="s">
        <v>16</v>
      </c>
      <c r="N187" s="86">
        <v>1088.0999999999999</v>
      </c>
      <c r="O187" s="62" t="s">
        <v>1437</v>
      </c>
      <c r="P187" s="63" t="s">
        <v>403</v>
      </c>
      <c r="Q187" s="67"/>
      <c r="R187" s="50">
        <f t="shared" si="5"/>
        <v>0</v>
      </c>
    </row>
    <row r="188" spans="2:18" s="49" customFormat="1" ht="68.099999999999994" customHeight="1" outlineLevel="2">
      <c r="B188" s="107"/>
      <c r="C188" s="60" t="s">
        <v>404</v>
      </c>
      <c r="D188" s="61" t="s">
        <v>405</v>
      </c>
      <c r="E188" s="87" t="s">
        <v>16</v>
      </c>
      <c r="F188" s="85">
        <v>1050</v>
      </c>
      <c r="G188" s="83" t="s">
        <v>16</v>
      </c>
      <c r="H188" s="86">
        <v>1018.5</v>
      </c>
      <c r="I188" s="83" t="s">
        <v>16</v>
      </c>
      <c r="J188" s="86">
        <v>1008</v>
      </c>
      <c r="K188" s="83" t="s">
        <v>16</v>
      </c>
      <c r="L188" s="84">
        <v>997.5</v>
      </c>
      <c r="M188" s="83" t="s">
        <v>16</v>
      </c>
      <c r="N188" s="84">
        <v>976.5</v>
      </c>
      <c r="O188" s="62" t="s">
        <v>1438</v>
      </c>
      <c r="P188" s="63" t="s">
        <v>406</v>
      </c>
      <c r="Q188" s="67"/>
      <c r="R188" s="50">
        <f t="shared" si="5"/>
        <v>0</v>
      </c>
    </row>
    <row r="189" spans="2:18" s="49" customFormat="1" ht="68.099999999999994" customHeight="1" outlineLevel="2">
      <c r="B189" s="107"/>
      <c r="C189" s="60" t="s">
        <v>407</v>
      </c>
      <c r="D189" s="61" t="s">
        <v>408</v>
      </c>
      <c r="E189" s="87" t="s">
        <v>16</v>
      </c>
      <c r="F189" s="85">
        <v>1170</v>
      </c>
      <c r="G189" s="83" t="s">
        <v>16</v>
      </c>
      <c r="H189" s="86">
        <v>1134.9000000000001</v>
      </c>
      <c r="I189" s="83" t="s">
        <v>16</v>
      </c>
      <c r="J189" s="86">
        <v>1123.2</v>
      </c>
      <c r="K189" s="83" t="s">
        <v>16</v>
      </c>
      <c r="L189" s="86">
        <v>1111.5</v>
      </c>
      <c r="M189" s="83" t="s">
        <v>16</v>
      </c>
      <c r="N189" s="86">
        <v>1088.0999999999999</v>
      </c>
      <c r="O189" s="62" t="s">
        <v>1439</v>
      </c>
      <c r="P189" s="63" t="s">
        <v>409</v>
      </c>
      <c r="Q189" s="67"/>
      <c r="R189" s="50">
        <f t="shared" si="5"/>
        <v>0</v>
      </c>
    </row>
    <row r="190" spans="2:18" s="49" customFormat="1" ht="68.099999999999994" customHeight="1" outlineLevel="2">
      <c r="B190" s="107"/>
      <c r="C190" s="60" t="s">
        <v>410</v>
      </c>
      <c r="D190" s="61" t="s">
        <v>411</v>
      </c>
      <c r="E190" s="87" t="s">
        <v>16</v>
      </c>
      <c r="F190" s="85">
        <v>1050</v>
      </c>
      <c r="G190" s="83" t="s">
        <v>16</v>
      </c>
      <c r="H190" s="86">
        <v>1018.5</v>
      </c>
      <c r="I190" s="83" t="s">
        <v>16</v>
      </c>
      <c r="J190" s="86">
        <v>1008</v>
      </c>
      <c r="K190" s="83" t="s">
        <v>16</v>
      </c>
      <c r="L190" s="84">
        <v>997.5</v>
      </c>
      <c r="M190" s="83" t="s">
        <v>16</v>
      </c>
      <c r="N190" s="84">
        <v>976.5</v>
      </c>
      <c r="O190" s="62" t="s">
        <v>1440</v>
      </c>
      <c r="P190" s="63" t="s">
        <v>412</v>
      </c>
      <c r="Q190" s="67"/>
      <c r="R190" s="50">
        <f t="shared" si="5"/>
        <v>0</v>
      </c>
    </row>
    <row r="191" spans="2:18" s="49" customFormat="1" ht="68.099999999999994" customHeight="1" outlineLevel="2">
      <c r="B191" s="107"/>
      <c r="C191" s="60" t="s">
        <v>413</v>
      </c>
      <c r="D191" s="61" t="s">
        <v>414</v>
      </c>
      <c r="E191" s="87" t="s">
        <v>16</v>
      </c>
      <c r="F191" s="82">
        <v>610</v>
      </c>
      <c r="G191" s="83" t="s">
        <v>16</v>
      </c>
      <c r="H191" s="84">
        <v>591.70000000000005</v>
      </c>
      <c r="I191" s="83" t="s">
        <v>16</v>
      </c>
      <c r="J191" s="84">
        <v>585.6</v>
      </c>
      <c r="K191" s="83" t="s">
        <v>16</v>
      </c>
      <c r="L191" s="84">
        <v>579.5</v>
      </c>
      <c r="M191" s="83" t="s">
        <v>16</v>
      </c>
      <c r="N191" s="84">
        <v>567.29999999999995</v>
      </c>
      <c r="O191" s="62" t="s">
        <v>1441</v>
      </c>
      <c r="P191" s="63" t="s">
        <v>415</v>
      </c>
      <c r="Q191" s="67"/>
      <c r="R191" s="50">
        <f t="shared" si="5"/>
        <v>0</v>
      </c>
    </row>
    <row r="192" spans="2:18" s="49" customFormat="1" ht="68.099999999999994" customHeight="1" outlineLevel="2">
      <c r="B192" s="107"/>
      <c r="C192" s="60" t="s">
        <v>416</v>
      </c>
      <c r="D192" s="61" t="s">
        <v>417</v>
      </c>
      <c r="E192" s="87" t="s">
        <v>16</v>
      </c>
      <c r="F192" s="82">
        <v>550</v>
      </c>
      <c r="G192" s="83" t="s">
        <v>16</v>
      </c>
      <c r="H192" s="84">
        <v>533.5</v>
      </c>
      <c r="I192" s="83" t="s">
        <v>16</v>
      </c>
      <c r="J192" s="84">
        <v>528</v>
      </c>
      <c r="K192" s="83" t="s">
        <v>16</v>
      </c>
      <c r="L192" s="84">
        <v>522.5</v>
      </c>
      <c r="M192" s="83" t="s">
        <v>16</v>
      </c>
      <c r="N192" s="84">
        <v>511.5</v>
      </c>
      <c r="O192" s="62" t="s">
        <v>1442</v>
      </c>
      <c r="P192" s="63" t="s">
        <v>418</v>
      </c>
      <c r="Q192" s="67"/>
      <c r="R192" s="50">
        <f t="shared" si="5"/>
        <v>0</v>
      </c>
    </row>
    <row r="193" spans="2:18" s="49" customFormat="1" ht="68.099999999999994" customHeight="1" outlineLevel="2">
      <c r="B193" s="107"/>
      <c r="C193" s="60" t="s">
        <v>419</v>
      </c>
      <c r="D193" s="61" t="s">
        <v>420</v>
      </c>
      <c r="E193" s="87" t="s">
        <v>16</v>
      </c>
      <c r="F193" s="82">
        <v>550</v>
      </c>
      <c r="G193" s="83" t="s">
        <v>16</v>
      </c>
      <c r="H193" s="84">
        <v>533.5</v>
      </c>
      <c r="I193" s="83" t="s">
        <v>16</v>
      </c>
      <c r="J193" s="84">
        <v>528</v>
      </c>
      <c r="K193" s="83" t="s">
        <v>16</v>
      </c>
      <c r="L193" s="84">
        <v>522.5</v>
      </c>
      <c r="M193" s="83" t="s">
        <v>16</v>
      </c>
      <c r="N193" s="84">
        <v>511.5</v>
      </c>
      <c r="O193" s="62" t="s">
        <v>1443</v>
      </c>
      <c r="P193" s="63" t="s">
        <v>421</v>
      </c>
      <c r="Q193" s="67"/>
      <c r="R193" s="50">
        <f t="shared" si="5"/>
        <v>0</v>
      </c>
    </row>
    <row r="194" spans="2:18" s="49" customFormat="1" ht="68.099999999999994" customHeight="1" outlineLevel="2">
      <c r="B194" s="107"/>
      <c r="C194" s="60" t="s">
        <v>422</v>
      </c>
      <c r="D194" s="61" t="s">
        <v>423</v>
      </c>
      <c r="E194" s="87" t="s">
        <v>16</v>
      </c>
      <c r="F194" s="82">
        <v>695</v>
      </c>
      <c r="G194" s="83" t="s">
        <v>16</v>
      </c>
      <c r="H194" s="84">
        <v>674.2</v>
      </c>
      <c r="I194" s="83" t="s">
        <v>16</v>
      </c>
      <c r="J194" s="84">
        <v>667.2</v>
      </c>
      <c r="K194" s="83" t="s">
        <v>16</v>
      </c>
      <c r="L194" s="84">
        <v>660.3</v>
      </c>
      <c r="M194" s="83" t="s">
        <v>16</v>
      </c>
      <c r="N194" s="84">
        <v>646.4</v>
      </c>
      <c r="O194" s="62" t="s">
        <v>1444</v>
      </c>
      <c r="P194" s="63" t="s">
        <v>424</v>
      </c>
      <c r="Q194" s="67"/>
      <c r="R194" s="50">
        <f t="shared" si="5"/>
        <v>0</v>
      </c>
    </row>
    <row r="195" spans="2:18" s="49" customFormat="1" ht="68.099999999999994" customHeight="1" outlineLevel="2">
      <c r="B195" s="107"/>
      <c r="C195" s="60" t="s">
        <v>425</v>
      </c>
      <c r="D195" s="61" t="s">
        <v>426</v>
      </c>
      <c r="E195" s="87" t="s">
        <v>16</v>
      </c>
      <c r="F195" s="82">
        <v>90</v>
      </c>
      <c r="G195" s="83" t="s">
        <v>16</v>
      </c>
      <c r="H195" s="84">
        <v>87.3</v>
      </c>
      <c r="I195" s="83" t="s">
        <v>16</v>
      </c>
      <c r="J195" s="84">
        <v>86.4</v>
      </c>
      <c r="K195" s="83" t="s">
        <v>16</v>
      </c>
      <c r="L195" s="84">
        <v>85.5</v>
      </c>
      <c r="M195" s="83" t="s">
        <v>16</v>
      </c>
      <c r="N195" s="84">
        <v>83.7</v>
      </c>
      <c r="O195" s="62" t="s">
        <v>1428</v>
      </c>
      <c r="P195" s="63" t="s">
        <v>427</v>
      </c>
      <c r="Q195" s="67"/>
      <c r="R195" s="50">
        <f t="shared" si="5"/>
        <v>0</v>
      </c>
    </row>
    <row r="196" spans="2:18" s="49" customFormat="1" ht="68.099999999999994" customHeight="1" outlineLevel="2">
      <c r="B196" s="107"/>
      <c r="C196" s="60" t="s">
        <v>428</v>
      </c>
      <c r="D196" s="61" t="s">
        <v>429</v>
      </c>
      <c r="E196" s="87" t="s">
        <v>16</v>
      </c>
      <c r="F196" s="82">
        <v>90</v>
      </c>
      <c r="G196" s="83" t="s">
        <v>16</v>
      </c>
      <c r="H196" s="84">
        <v>87.3</v>
      </c>
      <c r="I196" s="83" t="s">
        <v>16</v>
      </c>
      <c r="J196" s="84">
        <v>86.4</v>
      </c>
      <c r="K196" s="83" t="s">
        <v>16</v>
      </c>
      <c r="L196" s="84">
        <v>85.5</v>
      </c>
      <c r="M196" s="83" t="s">
        <v>16</v>
      </c>
      <c r="N196" s="84">
        <v>83.7</v>
      </c>
      <c r="O196" s="62" t="s">
        <v>1445</v>
      </c>
      <c r="P196" s="63" t="s">
        <v>1206</v>
      </c>
      <c r="Q196" s="67"/>
      <c r="R196" s="50">
        <f t="shared" si="5"/>
        <v>0</v>
      </c>
    </row>
    <row r="197" spans="2:18" s="49" customFormat="1" ht="68.099999999999994" customHeight="1" outlineLevel="2">
      <c r="B197" s="107"/>
      <c r="C197" s="60" t="s">
        <v>430</v>
      </c>
      <c r="D197" s="61" t="s">
        <v>431</v>
      </c>
      <c r="E197" s="87" t="s">
        <v>16</v>
      </c>
      <c r="F197" s="82">
        <v>90</v>
      </c>
      <c r="G197" s="83" t="s">
        <v>16</v>
      </c>
      <c r="H197" s="84">
        <v>87.3</v>
      </c>
      <c r="I197" s="83" t="s">
        <v>16</v>
      </c>
      <c r="J197" s="84">
        <v>86.4</v>
      </c>
      <c r="K197" s="83" t="s">
        <v>16</v>
      </c>
      <c r="L197" s="84">
        <v>85.5</v>
      </c>
      <c r="M197" s="83" t="s">
        <v>16</v>
      </c>
      <c r="N197" s="84">
        <v>83.7</v>
      </c>
      <c r="O197" s="62" t="s">
        <v>1446</v>
      </c>
      <c r="P197" s="63" t="s">
        <v>1207</v>
      </c>
      <c r="Q197" s="67"/>
      <c r="R197" s="50">
        <f t="shared" si="5"/>
        <v>0</v>
      </c>
    </row>
    <row r="198" spans="2:18" s="49" customFormat="1" ht="68.099999999999994" customHeight="1" outlineLevel="2">
      <c r="B198" s="107"/>
      <c r="C198" s="60" t="s">
        <v>432</v>
      </c>
      <c r="D198" s="61" t="s">
        <v>433</v>
      </c>
      <c r="E198" s="87" t="s">
        <v>16</v>
      </c>
      <c r="F198" s="82">
        <v>73</v>
      </c>
      <c r="G198" s="83" t="s">
        <v>16</v>
      </c>
      <c r="H198" s="84">
        <v>70.8</v>
      </c>
      <c r="I198" s="83" t="s">
        <v>16</v>
      </c>
      <c r="J198" s="84">
        <v>70.099999999999994</v>
      </c>
      <c r="K198" s="83" t="s">
        <v>16</v>
      </c>
      <c r="L198" s="84">
        <v>69.400000000000006</v>
      </c>
      <c r="M198" s="83" t="s">
        <v>16</v>
      </c>
      <c r="N198" s="84">
        <v>67.900000000000006</v>
      </c>
      <c r="O198" s="62" t="s">
        <v>1447</v>
      </c>
      <c r="P198" s="63" t="s">
        <v>1208</v>
      </c>
      <c r="Q198" s="67"/>
      <c r="R198" s="50">
        <f t="shared" si="5"/>
        <v>0</v>
      </c>
    </row>
    <row r="199" spans="2:18" s="49" customFormat="1" ht="68.099999999999994" customHeight="1" outlineLevel="2">
      <c r="B199" s="107"/>
      <c r="C199" s="60" t="s">
        <v>434</v>
      </c>
      <c r="D199" s="61" t="s">
        <v>435</v>
      </c>
      <c r="E199" s="87" t="s">
        <v>16</v>
      </c>
      <c r="F199" s="82">
        <v>85</v>
      </c>
      <c r="G199" s="83" t="s">
        <v>16</v>
      </c>
      <c r="H199" s="84">
        <v>82.5</v>
      </c>
      <c r="I199" s="83" t="s">
        <v>16</v>
      </c>
      <c r="J199" s="84">
        <v>81.599999999999994</v>
      </c>
      <c r="K199" s="83" t="s">
        <v>16</v>
      </c>
      <c r="L199" s="84">
        <v>80.8</v>
      </c>
      <c r="M199" s="83" t="s">
        <v>16</v>
      </c>
      <c r="N199" s="84">
        <v>79.099999999999994</v>
      </c>
      <c r="O199" s="62" t="s">
        <v>1442</v>
      </c>
      <c r="P199" s="63" t="s">
        <v>1209</v>
      </c>
      <c r="Q199" s="67"/>
      <c r="R199" s="50">
        <f t="shared" si="5"/>
        <v>0</v>
      </c>
    </row>
    <row r="200" spans="2:18" s="49" customFormat="1" ht="68.099999999999994" customHeight="1" outlineLevel="2">
      <c r="B200" s="107"/>
      <c r="C200" s="60" t="s">
        <v>436</v>
      </c>
      <c r="D200" s="61" t="s">
        <v>437</v>
      </c>
      <c r="E200" s="87" t="s">
        <v>16</v>
      </c>
      <c r="F200" s="82">
        <v>90</v>
      </c>
      <c r="G200" s="83" t="s">
        <v>16</v>
      </c>
      <c r="H200" s="84">
        <v>87.3</v>
      </c>
      <c r="I200" s="83" t="s">
        <v>16</v>
      </c>
      <c r="J200" s="84">
        <v>86.4</v>
      </c>
      <c r="K200" s="83" t="s">
        <v>16</v>
      </c>
      <c r="L200" s="84">
        <v>85.5</v>
      </c>
      <c r="M200" s="83" t="s">
        <v>16</v>
      </c>
      <c r="N200" s="84">
        <v>83.7</v>
      </c>
      <c r="O200" s="62" t="s">
        <v>1448</v>
      </c>
      <c r="P200" s="63" t="s">
        <v>438</v>
      </c>
      <c r="Q200" s="67"/>
      <c r="R200" s="50">
        <f t="shared" si="5"/>
        <v>0</v>
      </c>
    </row>
    <row r="201" spans="2:18" s="49" customFormat="1" ht="68.099999999999994" customHeight="1" outlineLevel="2">
      <c r="B201" s="107"/>
      <c r="C201" s="60" t="s">
        <v>439</v>
      </c>
      <c r="D201" s="61" t="s">
        <v>440</v>
      </c>
      <c r="E201" s="87" t="s">
        <v>16</v>
      </c>
      <c r="F201" s="82">
        <v>85</v>
      </c>
      <c r="G201" s="83" t="s">
        <v>16</v>
      </c>
      <c r="H201" s="84">
        <v>82.5</v>
      </c>
      <c r="I201" s="83" t="s">
        <v>16</v>
      </c>
      <c r="J201" s="84">
        <v>81.599999999999994</v>
      </c>
      <c r="K201" s="83" t="s">
        <v>16</v>
      </c>
      <c r="L201" s="84">
        <v>80.8</v>
      </c>
      <c r="M201" s="83" t="s">
        <v>16</v>
      </c>
      <c r="N201" s="84">
        <v>79.099999999999994</v>
      </c>
      <c r="O201" s="62" t="s">
        <v>1442</v>
      </c>
      <c r="P201" s="63" t="s">
        <v>1210</v>
      </c>
      <c r="Q201" s="67"/>
      <c r="R201" s="50">
        <f t="shared" si="5"/>
        <v>0</v>
      </c>
    </row>
    <row r="202" spans="2:18" s="49" customFormat="1" ht="68.099999999999994" customHeight="1" outlineLevel="2">
      <c r="B202" s="107"/>
      <c r="C202" s="60" t="s">
        <v>441</v>
      </c>
      <c r="D202" s="61" t="s">
        <v>442</v>
      </c>
      <c r="E202" s="87" t="s">
        <v>16</v>
      </c>
      <c r="F202" s="82">
        <v>90</v>
      </c>
      <c r="G202" s="83" t="s">
        <v>16</v>
      </c>
      <c r="H202" s="84">
        <v>87.3</v>
      </c>
      <c r="I202" s="83" t="s">
        <v>16</v>
      </c>
      <c r="J202" s="84">
        <v>86.4</v>
      </c>
      <c r="K202" s="83" t="s">
        <v>16</v>
      </c>
      <c r="L202" s="84">
        <v>85.5</v>
      </c>
      <c r="M202" s="83" t="s">
        <v>16</v>
      </c>
      <c r="N202" s="84">
        <v>83.7</v>
      </c>
      <c r="O202" s="62" t="s">
        <v>1361</v>
      </c>
      <c r="P202" s="63" t="s">
        <v>1211</v>
      </c>
      <c r="Q202" s="67"/>
      <c r="R202" s="50">
        <f t="shared" si="5"/>
        <v>0</v>
      </c>
    </row>
    <row r="203" spans="2:18" s="49" customFormat="1" ht="68.099999999999994" customHeight="1" outlineLevel="2">
      <c r="B203" s="107"/>
      <c r="C203" s="60" t="s">
        <v>443</v>
      </c>
      <c r="D203" s="61" t="s">
        <v>444</v>
      </c>
      <c r="E203" s="87" t="s">
        <v>16</v>
      </c>
      <c r="F203" s="82">
        <v>90</v>
      </c>
      <c r="G203" s="83" t="s">
        <v>16</v>
      </c>
      <c r="H203" s="84">
        <v>87.3</v>
      </c>
      <c r="I203" s="83" t="s">
        <v>16</v>
      </c>
      <c r="J203" s="84">
        <v>86.4</v>
      </c>
      <c r="K203" s="83" t="s">
        <v>16</v>
      </c>
      <c r="L203" s="84">
        <v>85.5</v>
      </c>
      <c r="M203" s="83" t="s">
        <v>16</v>
      </c>
      <c r="N203" s="84">
        <v>83.7</v>
      </c>
      <c r="O203" s="62" t="s">
        <v>1449</v>
      </c>
      <c r="P203" s="63" t="s">
        <v>1212</v>
      </c>
      <c r="Q203" s="67"/>
      <c r="R203" s="50">
        <f t="shared" si="5"/>
        <v>0</v>
      </c>
    </row>
    <row r="204" spans="2:18" s="49" customFormat="1" ht="68.099999999999994" customHeight="1" outlineLevel="2">
      <c r="B204" s="107"/>
      <c r="C204" s="60" t="s">
        <v>445</v>
      </c>
      <c r="D204" s="61" t="s">
        <v>446</v>
      </c>
      <c r="E204" s="87" t="s">
        <v>16</v>
      </c>
      <c r="F204" s="82">
        <v>90</v>
      </c>
      <c r="G204" s="83" t="s">
        <v>16</v>
      </c>
      <c r="H204" s="84">
        <v>87.3</v>
      </c>
      <c r="I204" s="83" t="s">
        <v>16</v>
      </c>
      <c r="J204" s="84">
        <v>86.4</v>
      </c>
      <c r="K204" s="83" t="s">
        <v>16</v>
      </c>
      <c r="L204" s="84">
        <v>85.5</v>
      </c>
      <c r="M204" s="83" t="s">
        <v>16</v>
      </c>
      <c r="N204" s="84">
        <v>83.7</v>
      </c>
      <c r="O204" s="62" t="s">
        <v>1450</v>
      </c>
      <c r="P204" s="63" t="s">
        <v>1213</v>
      </c>
      <c r="Q204" s="67"/>
      <c r="R204" s="50">
        <f t="shared" si="5"/>
        <v>0</v>
      </c>
    </row>
    <row r="205" spans="2:18" s="49" customFormat="1" ht="68.099999999999994" customHeight="1" outlineLevel="2">
      <c r="B205" s="107"/>
      <c r="C205" s="60" t="s">
        <v>447</v>
      </c>
      <c r="D205" s="61" t="s">
        <v>448</v>
      </c>
      <c r="E205" s="87" t="s">
        <v>16</v>
      </c>
      <c r="F205" s="82">
        <v>85</v>
      </c>
      <c r="G205" s="83" t="s">
        <v>16</v>
      </c>
      <c r="H205" s="84">
        <v>82.5</v>
      </c>
      <c r="I205" s="83" t="s">
        <v>16</v>
      </c>
      <c r="J205" s="84">
        <v>81.599999999999994</v>
      </c>
      <c r="K205" s="83" t="s">
        <v>16</v>
      </c>
      <c r="L205" s="84">
        <v>80.8</v>
      </c>
      <c r="M205" s="83" t="s">
        <v>16</v>
      </c>
      <c r="N205" s="84">
        <v>79.099999999999994</v>
      </c>
      <c r="O205" s="62" t="s">
        <v>1451</v>
      </c>
      <c r="P205" s="63" t="s">
        <v>1214</v>
      </c>
      <c r="Q205" s="67"/>
      <c r="R205" s="50">
        <f t="shared" si="5"/>
        <v>0</v>
      </c>
    </row>
    <row r="206" spans="2:18" s="49" customFormat="1" ht="68.099999999999994" customHeight="1" outlineLevel="2">
      <c r="B206" s="107"/>
      <c r="C206" s="60" t="s">
        <v>449</v>
      </c>
      <c r="D206" s="61" t="s">
        <v>450</v>
      </c>
      <c r="E206" s="87" t="s">
        <v>16</v>
      </c>
      <c r="F206" s="82">
        <v>85</v>
      </c>
      <c r="G206" s="83" t="s">
        <v>16</v>
      </c>
      <c r="H206" s="84">
        <v>82.5</v>
      </c>
      <c r="I206" s="83" t="s">
        <v>16</v>
      </c>
      <c r="J206" s="84">
        <v>81.599999999999994</v>
      </c>
      <c r="K206" s="83" t="s">
        <v>16</v>
      </c>
      <c r="L206" s="84">
        <v>80.8</v>
      </c>
      <c r="M206" s="83" t="s">
        <v>16</v>
      </c>
      <c r="N206" s="84">
        <v>79.099999999999994</v>
      </c>
      <c r="O206" s="62" t="s">
        <v>1451</v>
      </c>
      <c r="P206" s="63" t="s">
        <v>1215</v>
      </c>
      <c r="Q206" s="67"/>
      <c r="R206" s="50">
        <f t="shared" si="5"/>
        <v>0</v>
      </c>
    </row>
    <row r="207" spans="2:18" s="49" customFormat="1" ht="68.099999999999994" customHeight="1" outlineLevel="2">
      <c r="B207" s="107"/>
      <c r="C207" s="91" t="s">
        <v>1216</v>
      </c>
      <c r="D207" s="92" t="s">
        <v>1217</v>
      </c>
      <c r="E207" s="93" t="s">
        <v>16</v>
      </c>
      <c r="F207" s="94">
        <v>81</v>
      </c>
      <c r="G207" s="95" t="s">
        <v>16</v>
      </c>
      <c r="H207" s="96">
        <v>78.599999999999994</v>
      </c>
      <c r="I207" s="95" t="s">
        <v>16</v>
      </c>
      <c r="J207" s="96">
        <v>77.8</v>
      </c>
      <c r="K207" s="95" t="s">
        <v>16</v>
      </c>
      <c r="L207" s="96">
        <v>77</v>
      </c>
      <c r="M207" s="95" t="s">
        <v>16</v>
      </c>
      <c r="N207" s="96">
        <v>75.400000000000006</v>
      </c>
      <c r="O207" s="115">
        <v>46534</v>
      </c>
      <c r="P207" s="97" t="s">
        <v>1218</v>
      </c>
      <c r="Q207" s="109"/>
      <c r="R207" s="50">
        <f t="shared" si="5"/>
        <v>0</v>
      </c>
    </row>
    <row r="208" spans="2:18" s="49" customFormat="1" ht="68.099999999999994" customHeight="1" outlineLevel="2">
      <c r="B208" s="107"/>
      <c r="C208" s="60" t="s">
        <v>451</v>
      </c>
      <c r="D208" s="61" t="s">
        <v>452</v>
      </c>
      <c r="E208" s="87" t="s">
        <v>16</v>
      </c>
      <c r="F208" s="82">
        <v>85</v>
      </c>
      <c r="G208" s="83" t="s">
        <v>16</v>
      </c>
      <c r="H208" s="84">
        <v>82.5</v>
      </c>
      <c r="I208" s="83" t="s">
        <v>16</v>
      </c>
      <c r="J208" s="84">
        <v>81.599999999999994</v>
      </c>
      <c r="K208" s="83" t="s">
        <v>16</v>
      </c>
      <c r="L208" s="84">
        <v>80.8</v>
      </c>
      <c r="M208" s="83" t="s">
        <v>16</v>
      </c>
      <c r="N208" s="84">
        <v>79.099999999999994</v>
      </c>
      <c r="O208" s="62" t="s">
        <v>1452</v>
      </c>
      <c r="P208" s="63" t="s">
        <v>1219</v>
      </c>
      <c r="Q208" s="67"/>
      <c r="R208" s="50">
        <f t="shared" si="5"/>
        <v>0</v>
      </c>
    </row>
    <row r="209" spans="2:18" s="49" customFormat="1" ht="68.099999999999994" customHeight="1" outlineLevel="2">
      <c r="B209" s="107"/>
      <c r="C209" s="60" t="s">
        <v>453</v>
      </c>
      <c r="D209" s="61" t="s">
        <v>454</v>
      </c>
      <c r="E209" s="87" t="s">
        <v>16</v>
      </c>
      <c r="F209" s="82">
        <v>75</v>
      </c>
      <c r="G209" s="83" t="s">
        <v>16</v>
      </c>
      <c r="H209" s="84">
        <v>72.8</v>
      </c>
      <c r="I209" s="83" t="s">
        <v>16</v>
      </c>
      <c r="J209" s="84">
        <v>72</v>
      </c>
      <c r="K209" s="83" t="s">
        <v>16</v>
      </c>
      <c r="L209" s="84">
        <v>71.3</v>
      </c>
      <c r="M209" s="83" t="s">
        <v>16</v>
      </c>
      <c r="N209" s="84">
        <v>69.8</v>
      </c>
      <c r="O209" s="62" t="s">
        <v>1453</v>
      </c>
      <c r="P209" s="63" t="s">
        <v>1220</v>
      </c>
      <c r="Q209" s="67"/>
      <c r="R209" s="50">
        <f t="shared" si="5"/>
        <v>0</v>
      </c>
    </row>
    <row r="210" spans="2:18" s="49" customFormat="1" ht="68.099999999999994" customHeight="1" outlineLevel="2">
      <c r="B210" s="107"/>
      <c r="C210" s="60" t="s">
        <v>455</v>
      </c>
      <c r="D210" s="61" t="s">
        <v>456</v>
      </c>
      <c r="E210" s="87" t="s">
        <v>16</v>
      </c>
      <c r="F210" s="82">
        <v>81</v>
      </c>
      <c r="G210" s="83" t="s">
        <v>16</v>
      </c>
      <c r="H210" s="84">
        <v>78.599999999999994</v>
      </c>
      <c r="I210" s="83" t="s">
        <v>16</v>
      </c>
      <c r="J210" s="84">
        <v>77.8</v>
      </c>
      <c r="K210" s="83" t="s">
        <v>16</v>
      </c>
      <c r="L210" s="84">
        <v>77</v>
      </c>
      <c r="M210" s="83" t="s">
        <v>16</v>
      </c>
      <c r="N210" s="84">
        <v>75.400000000000006</v>
      </c>
      <c r="O210" s="62" t="s">
        <v>1454</v>
      </c>
      <c r="P210" s="63" t="s">
        <v>457</v>
      </c>
      <c r="Q210" s="67"/>
      <c r="R210" s="50">
        <f t="shared" si="5"/>
        <v>0</v>
      </c>
    </row>
    <row r="211" spans="2:18" s="49" customFormat="1" ht="68.099999999999994" customHeight="1" outlineLevel="2">
      <c r="B211" s="107"/>
      <c r="C211" s="60" t="s">
        <v>458</v>
      </c>
      <c r="D211" s="61" t="s">
        <v>459</v>
      </c>
      <c r="E211" s="87" t="s">
        <v>16</v>
      </c>
      <c r="F211" s="82">
        <v>90</v>
      </c>
      <c r="G211" s="83" t="s">
        <v>16</v>
      </c>
      <c r="H211" s="84">
        <v>87.3</v>
      </c>
      <c r="I211" s="83" t="s">
        <v>16</v>
      </c>
      <c r="J211" s="84">
        <v>86.4</v>
      </c>
      <c r="K211" s="83" t="s">
        <v>16</v>
      </c>
      <c r="L211" s="84">
        <v>85.5</v>
      </c>
      <c r="M211" s="83" t="s">
        <v>16</v>
      </c>
      <c r="N211" s="84">
        <v>83.7</v>
      </c>
      <c r="O211" s="62" t="s">
        <v>1455</v>
      </c>
      <c r="P211" s="63" t="s">
        <v>1221</v>
      </c>
      <c r="Q211" s="67"/>
      <c r="R211" s="50">
        <f t="shared" ref="R211:R274" si="6">Q211*F211</f>
        <v>0</v>
      </c>
    </row>
    <row r="212" spans="2:18" s="49" customFormat="1" ht="68.099999999999994" customHeight="1" outlineLevel="2">
      <c r="B212" s="107"/>
      <c r="C212" s="60" t="s">
        <v>460</v>
      </c>
      <c r="D212" s="61" t="s">
        <v>461</v>
      </c>
      <c r="E212" s="87" t="s">
        <v>16</v>
      </c>
      <c r="F212" s="82">
        <v>73</v>
      </c>
      <c r="G212" s="83" t="s">
        <v>16</v>
      </c>
      <c r="H212" s="84">
        <v>70.8</v>
      </c>
      <c r="I212" s="83" t="s">
        <v>16</v>
      </c>
      <c r="J212" s="84">
        <v>70.099999999999994</v>
      </c>
      <c r="K212" s="83" t="s">
        <v>16</v>
      </c>
      <c r="L212" s="84">
        <v>69.400000000000006</v>
      </c>
      <c r="M212" s="83" t="s">
        <v>16</v>
      </c>
      <c r="N212" s="84">
        <v>67.900000000000006</v>
      </c>
      <c r="O212" s="62" t="s">
        <v>1456</v>
      </c>
      <c r="P212" s="63" t="s">
        <v>1222</v>
      </c>
      <c r="Q212" s="67"/>
      <c r="R212" s="50">
        <f t="shared" si="6"/>
        <v>0</v>
      </c>
    </row>
    <row r="213" spans="2:18" s="49" customFormat="1" ht="68.099999999999994" customHeight="1" outlineLevel="2">
      <c r="B213" s="107"/>
      <c r="C213" s="60" t="s">
        <v>462</v>
      </c>
      <c r="D213" s="61" t="s">
        <v>463</v>
      </c>
      <c r="E213" s="87" t="s">
        <v>16</v>
      </c>
      <c r="F213" s="82">
        <v>90</v>
      </c>
      <c r="G213" s="83" t="s">
        <v>16</v>
      </c>
      <c r="H213" s="84">
        <v>87.3</v>
      </c>
      <c r="I213" s="83" t="s">
        <v>16</v>
      </c>
      <c r="J213" s="84">
        <v>86.4</v>
      </c>
      <c r="K213" s="83" t="s">
        <v>16</v>
      </c>
      <c r="L213" s="84">
        <v>85.5</v>
      </c>
      <c r="M213" s="83" t="s">
        <v>16</v>
      </c>
      <c r="N213" s="84">
        <v>83.7</v>
      </c>
      <c r="O213" s="62" t="s">
        <v>1457</v>
      </c>
      <c r="P213" s="63" t="s">
        <v>464</v>
      </c>
      <c r="Q213" s="67"/>
      <c r="R213" s="50">
        <f t="shared" si="6"/>
        <v>0</v>
      </c>
    </row>
    <row r="214" spans="2:18" s="49" customFormat="1" ht="68.099999999999994" customHeight="1" outlineLevel="2">
      <c r="B214" s="107"/>
      <c r="C214" s="60" t="s">
        <v>465</v>
      </c>
      <c r="D214" s="61" t="s">
        <v>466</v>
      </c>
      <c r="E214" s="87" t="s">
        <v>16</v>
      </c>
      <c r="F214" s="82">
        <v>85</v>
      </c>
      <c r="G214" s="83" t="s">
        <v>16</v>
      </c>
      <c r="H214" s="84">
        <v>82.5</v>
      </c>
      <c r="I214" s="83" t="s">
        <v>16</v>
      </c>
      <c r="J214" s="84">
        <v>81.599999999999994</v>
      </c>
      <c r="K214" s="83" t="s">
        <v>16</v>
      </c>
      <c r="L214" s="84">
        <v>80.8</v>
      </c>
      <c r="M214" s="83" t="s">
        <v>16</v>
      </c>
      <c r="N214" s="84">
        <v>79.099999999999994</v>
      </c>
      <c r="O214" s="62" t="s">
        <v>1389</v>
      </c>
      <c r="P214" s="63" t="s">
        <v>1223</v>
      </c>
      <c r="Q214" s="67"/>
      <c r="R214" s="50">
        <f t="shared" si="6"/>
        <v>0</v>
      </c>
    </row>
    <row r="215" spans="2:18" s="49" customFormat="1" ht="68.099999999999994" customHeight="1" outlineLevel="2">
      <c r="B215" s="107"/>
      <c r="C215" s="60" t="s">
        <v>467</v>
      </c>
      <c r="D215" s="61" t="s">
        <v>468</v>
      </c>
      <c r="E215" s="87" t="s">
        <v>16</v>
      </c>
      <c r="F215" s="82">
        <v>75</v>
      </c>
      <c r="G215" s="83" t="s">
        <v>16</v>
      </c>
      <c r="H215" s="84">
        <v>72.8</v>
      </c>
      <c r="I215" s="83" t="s">
        <v>16</v>
      </c>
      <c r="J215" s="84">
        <v>72</v>
      </c>
      <c r="K215" s="83" t="s">
        <v>16</v>
      </c>
      <c r="L215" s="84">
        <v>71.3</v>
      </c>
      <c r="M215" s="83" t="s">
        <v>16</v>
      </c>
      <c r="N215" s="84">
        <v>69.8</v>
      </c>
      <c r="O215" s="62" t="s">
        <v>1380</v>
      </c>
      <c r="P215" s="63" t="s">
        <v>469</v>
      </c>
      <c r="Q215" s="67"/>
      <c r="R215" s="50">
        <f t="shared" si="6"/>
        <v>0</v>
      </c>
    </row>
    <row r="216" spans="2:18" s="49" customFormat="1" ht="68.099999999999994" customHeight="1" outlineLevel="2">
      <c r="B216" s="107"/>
      <c r="C216" s="60" t="s">
        <v>470</v>
      </c>
      <c r="D216" s="61" t="s">
        <v>471</v>
      </c>
      <c r="E216" s="87" t="s">
        <v>16</v>
      </c>
      <c r="F216" s="82">
        <v>90</v>
      </c>
      <c r="G216" s="83" t="s">
        <v>16</v>
      </c>
      <c r="H216" s="84">
        <v>87.3</v>
      </c>
      <c r="I216" s="83" t="s">
        <v>16</v>
      </c>
      <c r="J216" s="84">
        <v>86.4</v>
      </c>
      <c r="K216" s="83" t="s">
        <v>16</v>
      </c>
      <c r="L216" s="84">
        <v>85.5</v>
      </c>
      <c r="M216" s="83" t="s">
        <v>16</v>
      </c>
      <c r="N216" s="84">
        <v>83.7</v>
      </c>
      <c r="O216" s="62" t="s">
        <v>1458</v>
      </c>
      <c r="P216" s="63" t="s">
        <v>472</v>
      </c>
      <c r="Q216" s="67"/>
      <c r="R216" s="50">
        <f t="shared" si="6"/>
        <v>0</v>
      </c>
    </row>
    <row r="217" spans="2:18" s="49" customFormat="1" ht="68.099999999999994" customHeight="1" outlineLevel="2">
      <c r="B217" s="107"/>
      <c r="C217" s="60" t="s">
        <v>473</v>
      </c>
      <c r="D217" s="61" t="s">
        <v>474</v>
      </c>
      <c r="E217" s="87" t="s">
        <v>16</v>
      </c>
      <c r="F217" s="82">
        <v>60</v>
      </c>
      <c r="G217" s="83" t="s">
        <v>16</v>
      </c>
      <c r="H217" s="84">
        <v>58.2</v>
      </c>
      <c r="I217" s="83" t="s">
        <v>16</v>
      </c>
      <c r="J217" s="84">
        <v>57.6</v>
      </c>
      <c r="K217" s="83" t="s">
        <v>16</v>
      </c>
      <c r="L217" s="84">
        <v>57</v>
      </c>
      <c r="M217" s="83" t="s">
        <v>16</v>
      </c>
      <c r="N217" s="84">
        <v>55.8</v>
      </c>
      <c r="O217" s="62" t="s">
        <v>1459</v>
      </c>
      <c r="P217" s="63" t="s">
        <v>1224</v>
      </c>
      <c r="Q217" s="67"/>
      <c r="R217" s="50">
        <f t="shared" si="6"/>
        <v>0</v>
      </c>
    </row>
    <row r="218" spans="2:18" s="49" customFormat="1" ht="68.099999999999994" customHeight="1" outlineLevel="2">
      <c r="B218" s="107"/>
      <c r="C218" s="60" t="s">
        <v>475</v>
      </c>
      <c r="D218" s="61" t="s">
        <v>476</v>
      </c>
      <c r="E218" s="87" t="s">
        <v>16</v>
      </c>
      <c r="F218" s="82">
        <v>85</v>
      </c>
      <c r="G218" s="83" t="s">
        <v>16</v>
      </c>
      <c r="H218" s="84">
        <v>82.5</v>
      </c>
      <c r="I218" s="83" t="s">
        <v>16</v>
      </c>
      <c r="J218" s="84">
        <v>81.599999999999994</v>
      </c>
      <c r="K218" s="83" t="s">
        <v>16</v>
      </c>
      <c r="L218" s="84">
        <v>80.8</v>
      </c>
      <c r="M218" s="83" t="s">
        <v>16</v>
      </c>
      <c r="N218" s="84">
        <v>79.099999999999994</v>
      </c>
      <c r="O218" s="62" t="s">
        <v>1460</v>
      </c>
      <c r="P218" s="63" t="s">
        <v>1225</v>
      </c>
      <c r="Q218" s="67"/>
      <c r="R218" s="50">
        <f t="shared" si="6"/>
        <v>0</v>
      </c>
    </row>
    <row r="219" spans="2:18" s="49" customFormat="1" ht="68.099999999999994" customHeight="1" outlineLevel="2">
      <c r="B219" s="107"/>
      <c r="C219" s="60" t="s">
        <v>477</v>
      </c>
      <c r="D219" s="61" t="s">
        <v>478</v>
      </c>
      <c r="E219" s="87" t="s">
        <v>16</v>
      </c>
      <c r="F219" s="82">
        <v>75</v>
      </c>
      <c r="G219" s="83" t="s">
        <v>16</v>
      </c>
      <c r="H219" s="84">
        <v>72.8</v>
      </c>
      <c r="I219" s="83" t="s">
        <v>16</v>
      </c>
      <c r="J219" s="84">
        <v>72</v>
      </c>
      <c r="K219" s="83" t="s">
        <v>16</v>
      </c>
      <c r="L219" s="84">
        <v>71.3</v>
      </c>
      <c r="M219" s="83" t="s">
        <v>16</v>
      </c>
      <c r="N219" s="84">
        <v>69.8</v>
      </c>
      <c r="O219" s="62" t="s">
        <v>1461</v>
      </c>
      <c r="P219" s="63" t="s">
        <v>1226</v>
      </c>
      <c r="Q219" s="67"/>
      <c r="R219" s="50">
        <f t="shared" si="6"/>
        <v>0</v>
      </c>
    </row>
    <row r="220" spans="2:18" s="49" customFormat="1" ht="68.099999999999994" customHeight="1" outlineLevel="2">
      <c r="B220" s="107"/>
      <c r="C220" s="60" t="s">
        <v>479</v>
      </c>
      <c r="D220" s="61" t="s">
        <v>480</v>
      </c>
      <c r="E220" s="87" t="s">
        <v>16</v>
      </c>
      <c r="F220" s="82">
        <v>75</v>
      </c>
      <c r="G220" s="83" t="s">
        <v>16</v>
      </c>
      <c r="H220" s="84">
        <v>72.8</v>
      </c>
      <c r="I220" s="83" t="s">
        <v>16</v>
      </c>
      <c r="J220" s="84">
        <v>72</v>
      </c>
      <c r="K220" s="83" t="s">
        <v>16</v>
      </c>
      <c r="L220" s="84">
        <v>71.3</v>
      </c>
      <c r="M220" s="83" t="s">
        <v>16</v>
      </c>
      <c r="N220" s="84">
        <v>69.8</v>
      </c>
      <c r="O220" s="62" t="s">
        <v>1462</v>
      </c>
      <c r="P220" s="63" t="s">
        <v>1227</v>
      </c>
      <c r="Q220" s="67"/>
      <c r="R220" s="50">
        <f t="shared" si="6"/>
        <v>0</v>
      </c>
    </row>
    <row r="221" spans="2:18" s="49" customFormat="1" ht="68.099999999999994" customHeight="1" outlineLevel="2">
      <c r="B221" s="107"/>
      <c r="C221" s="60" t="s">
        <v>481</v>
      </c>
      <c r="D221" s="61" t="s">
        <v>482</v>
      </c>
      <c r="E221" s="87" t="s">
        <v>16</v>
      </c>
      <c r="F221" s="82">
        <v>75</v>
      </c>
      <c r="G221" s="83" t="s">
        <v>16</v>
      </c>
      <c r="H221" s="84">
        <v>72.8</v>
      </c>
      <c r="I221" s="83" t="s">
        <v>16</v>
      </c>
      <c r="J221" s="84">
        <v>72</v>
      </c>
      <c r="K221" s="83" t="s">
        <v>16</v>
      </c>
      <c r="L221" s="84">
        <v>71.3</v>
      </c>
      <c r="M221" s="83" t="s">
        <v>16</v>
      </c>
      <c r="N221" s="84">
        <v>69.8</v>
      </c>
      <c r="O221" s="62" t="s">
        <v>1453</v>
      </c>
      <c r="P221" s="63" t="s">
        <v>1228</v>
      </c>
      <c r="Q221" s="67"/>
      <c r="R221" s="50">
        <f t="shared" si="6"/>
        <v>0</v>
      </c>
    </row>
    <row r="222" spans="2:18" s="49" customFormat="1" ht="68.099999999999994" customHeight="1" outlineLevel="2">
      <c r="B222" s="107"/>
      <c r="C222" s="60" t="s">
        <v>483</v>
      </c>
      <c r="D222" s="61" t="s">
        <v>484</v>
      </c>
      <c r="E222" s="87" t="s">
        <v>16</v>
      </c>
      <c r="F222" s="82">
        <v>90</v>
      </c>
      <c r="G222" s="83" t="s">
        <v>16</v>
      </c>
      <c r="H222" s="84">
        <v>87.3</v>
      </c>
      <c r="I222" s="83" t="s">
        <v>16</v>
      </c>
      <c r="J222" s="84">
        <v>86.4</v>
      </c>
      <c r="K222" s="83" t="s">
        <v>16</v>
      </c>
      <c r="L222" s="84">
        <v>85.5</v>
      </c>
      <c r="M222" s="83" t="s">
        <v>16</v>
      </c>
      <c r="N222" s="84">
        <v>83.7</v>
      </c>
      <c r="O222" s="62" t="s">
        <v>1463</v>
      </c>
      <c r="P222" s="63" t="s">
        <v>485</v>
      </c>
      <c r="Q222" s="67"/>
      <c r="R222" s="50">
        <f t="shared" si="6"/>
        <v>0</v>
      </c>
    </row>
    <row r="223" spans="2:18" s="49" customFormat="1" ht="68.099999999999994" customHeight="1" outlineLevel="2">
      <c r="B223" s="107"/>
      <c r="C223" s="60" t="s">
        <v>486</v>
      </c>
      <c r="D223" s="61" t="s">
        <v>487</v>
      </c>
      <c r="E223" s="87" t="s">
        <v>16</v>
      </c>
      <c r="F223" s="82">
        <v>75</v>
      </c>
      <c r="G223" s="83" t="s">
        <v>16</v>
      </c>
      <c r="H223" s="84">
        <v>72.8</v>
      </c>
      <c r="I223" s="83" t="s">
        <v>16</v>
      </c>
      <c r="J223" s="84">
        <v>72</v>
      </c>
      <c r="K223" s="83" t="s">
        <v>16</v>
      </c>
      <c r="L223" s="84">
        <v>71.3</v>
      </c>
      <c r="M223" s="83" t="s">
        <v>16</v>
      </c>
      <c r="N223" s="84">
        <v>69.8</v>
      </c>
      <c r="O223" s="62" t="s">
        <v>1446</v>
      </c>
      <c r="P223" s="63" t="s">
        <v>488</v>
      </c>
      <c r="Q223" s="67"/>
      <c r="R223" s="50">
        <f t="shared" si="6"/>
        <v>0</v>
      </c>
    </row>
    <row r="224" spans="2:18" s="49" customFormat="1" ht="68.099999999999994" customHeight="1" outlineLevel="2">
      <c r="B224" s="107"/>
      <c r="C224" s="60" t="s">
        <v>489</v>
      </c>
      <c r="D224" s="61" t="s">
        <v>490</v>
      </c>
      <c r="E224" s="87" t="s">
        <v>16</v>
      </c>
      <c r="F224" s="82">
        <v>85</v>
      </c>
      <c r="G224" s="83" t="s">
        <v>16</v>
      </c>
      <c r="H224" s="84">
        <v>82.5</v>
      </c>
      <c r="I224" s="83" t="s">
        <v>16</v>
      </c>
      <c r="J224" s="84">
        <v>81.599999999999994</v>
      </c>
      <c r="K224" s="83" t="s">
        <v>16</v>
      </c>
      <c r="L224" s="84">
        <v>80.8</v>
      </c>
      <c r="M224" s="83" t="s">
        <v>16</v>
      </c>
      <c r="N224" s="84">
        <v>79.099999999999994</v>
      </c>
      <c r="O224" s="62" t="s">
        <v>1396</v>
      </c>
      <c r="P224" s="63" t="s">
        <v>491</v>
      </c>
      <c r="Q224" s="67"/>
      <c r="R224" s="50">
        <f t="shared" si="6"/>
        <v>0</v>
      </c>
    </row>
    <row r="225" spans="2:18" s="49" customFormat="1" ht="68.099999999999994" customHeight="1" outlineLevel="2">
      <c r="B225" s="107"/>
      <c r="C225" s="60" t="s">
        <v>492</v>
      </c>
      <c r="D225" s="61" t="s">
        <v>493</v>
      </c>
      <c r="E225" s="87" t="s">
        <v>16</v>
      </c>
      <c r="F225" s="82">
        <v>70</v>
      </c>
      <c r="G225" s="83" t="s">
        <v>16</v>
      </c>
      <c r="H225" s="84">
        <v>67.900000000000006</v>
      </c>
      <c r="I225" s="83" t="s">
        <v>16</v>
      </c>
      <c r="J225" s="84">
        <v>67.2</v>
      </c>
      <c r="K225" s="83" t="s">
        <v>16</v>
      </c>
      <c r="L225" s="84">
        <v>66.5</v>
      </c>
      <c r="M225" s="83" t="s">
        <v>16</v>
      </c>
      <c r="N225" s="84">
        <v>65.099999999999994</v>
      </c>
      <c r="O225" s="62" t="s">
        <v>1464</v>
      </c>
      <c r="P225" s="63" t="s">
        <v>494</v>
      </c>
      <c r="Q225" s="67"/>
      <c r="R225" s="50">
        <f t="shared" si="6"/>
        <v>0</v>
      </c>
    </row>
    <row r="226" spans="2:18" s="49" customFormat="1" ht="68.099999999999994" customHeight="1" outlineLevel="2">
      <c r="B226" s="107"/>
      <c r="C226" s="60" t="s">
        <v>495</v>
      </c>
      <c r="D226" s="61" t="s">
        <v>496</v>
      </c>
      <c r="E226" s="87" t="s">
        <v>16</v>
      </c>
      <c r="F226" s="82">
        <v>75</v>
      </c>
      <c r="G226" s="83" t="s">
        <v>16</v>
      </c>
      <c r="H226" s="84">
        <v>72.8</v>
      </c>
      <c r="I226" s="83" t="s">
        <v>16</v>
      </c>
      <c r="J226" s="84">
        <v>72</v>
      </c>
      <c r="K226" s="83" t="s">
        <v>16</v>
      </c>
      <c r="L226" s="84">
        <v>71.3</v>
      </c>
      <c r="M226" s="83" t="s">
        <v>16</v>
      </c>
      <c r="N226" s="84">
        <v>69.8</v>
      </c>
      <c r="O226" s="62" t="s">
        <v>1465</v>
      </c>
      <c r="P226" s="63" t="s">
        <v>497</v>
      </c>
      <c r="Q226" s="67"/>
      <c r="R226" s="50">
        <f t="shared" si="6"/>
        <v>0</v>
      </c>
    </row>
    <row r="227" spans="2:18" s="49" customFormat="1" ht="68.099999999999994" customHeight="1" outlineLevel="2">
      <c r="B227" s="107"/>
      <c r="C227" s="60" t="s">
        <v>498</v>
      </c>
      <c r="D227" s="61" t="s">
        <v>499</v>
      </c>
      <c r="E227" s="87" t="s">
        <v>16</v>
      </c>
      <c r="F227" s="82">
        <v>85</v>
      </c>
      <c r="G227" s="83" t="s">
        <v>16</v>
      </c>
      <c r="H227" s="84">
        <v>82.5</v>
      </c>
      <c r="I227" s="83" t="s">
        <v>16</v>
      </c>
      <c r="J227" s="84">
        <v>81.599999999999994</v>
      </c>
      <c r="K227" s="83" t="s">
        <v>16</v>
      </c>
      <c r="L227" s="84">
        <v>80.8</v>
      </c>
      <c r="M227" s="83" t="s">
        <v>16</v>
      </c>
      <c r="N227" s="84">
        <v>79.099999999999994</v>
      </c>
      <c r="O227" s="62" t="s">
        <v>1466</v>
      </c>
      <c r="P227" s="63" t="s">
        <v>1229</v>
      </c>
      <c r="Q227" s="67"/>
      <c r="R227" s="50">
        <f t="shared" si="6"/>
        <v>0</v>
      </c>
    </row>
    <row r="228" spans="2:18" s="49" customFormat="1" ht="68.099999999999994" customHeight="1" outlineLevel="2">
      <c r="B228" s="107"/>
      <c r="C228" s="60" t="s">
        <v>500</v>
      </c>
      <c r="D228" s="61" t="s">
        <v>501</v>
      </c>
      <c r="E228" s="87" t="s">
        <v>16</v>
      </c>
      <c r="F228" s="82">
        <v>80</v>
      </c>
      <c r="G228" s="83" t="s">
        <v>16</v>
      </c>
      <c r="H228" s="84">
        <v>77.599999999999994</v>
      </c>
      <c r="I228" s="83" t="s">
        <v>16</v>
      </c>
      <c r="J228" s="84">
        <v>76.8</v>
      </c>
      <c r="K228" s="83" t="s">
        <v>16</v>
      </c>
      <c r="L228" s="84">
        <v>76</v>
      </c>
      <c r="M228" s="83" t="s">
        <v>16</v>
      </c>
      <c r="N228" s="84">
        <v>74.400000000000006</v>
      </c>
      <c r="O228" s="62" t="s">
        <v>1467</v>
      </c>
      <c r="P228" s="63" t="s">
        <v>502</v>
      </c>
      <c r="Q228" s="67"/>
      <c r="R228" s="50">
        <f t="shared" si="6"/>
        <v>0</v>
      </c>
    </row>
    <row r="229" spans="2:18" s="49" customFormat="1" ht="68.099999999999994" customHeight="1" outlineLevel="2">
      <c r="B229" s="107"/>
      <c r="C229" s="60" t="s">
        <v>503</v>
      </c>
      <c r="D229" s="61" t="s">
        <v>504</v>
      </c>
      <c r="E229" s="87" t="s">
        <v>16</v>
      </c>
      <c r="F229" s="82">
        <v>85</v>
      </c>
      <c r="G229" s="83" t="s">
        <v>16</v>
      </c>
      <c r="H229" s="84">
        <v>82.5</v>
      </c>
      <c r="I229" s="83" t="s">
        <v>16</v>
      </c>
      <c r="J229" s="84">
        <v>81.599999999999994</v>
      </c>
      <c r="K229" s="83" t="s">
        <v>16</v>
      </c>
      <c r="L229" s="84">
        <v>80.8</v>
      </c>
      <c r="M229" s="83" t="s">
        <v>16</v>
      </c>
      <c r="N229" s="84">
        <v>79.099999999999994</v>
      </c>
      <c r="O229" s="62" t="s">
        <v>1343</v>
      </c>
      <c r="P229" s="63" t="s">
        <v>1230</v>
      </c>
      <c r="Q229" s="67"/>
      <c r="R229" s="50">
        <f t="shared" si="6"/>
        <v>0</v>
      </c>
    </row>
    <row r="230" spans="2:18" s="49" customFormat="1" ht="68.099999999999994" customHeight="1" outlineLevel="2">
      <c r="B230" s="107"/>
      <c r="C230" s="60" t="s">
        <v>505</v>
      </c>
      <c r="D230" s="61" t="s">
        <v>506</v>
      </c>
      <c r="E230" s="87" t="s">
        <v>16</v>
      </c>
      <c r="F230" s="82">
        <v>85</v>
      </c>
      <c r="G230" s="83" t="s">
        <v>16</v>
      </c>
      <c r="H230" s="84">
        <v>82.5</v>
      </c>
      <c r="I230" s="83" t="s">
        <v>16</v>
      </c>
      <c r="J230" s="84">
        <v>81.599999999999994</v>
      </c>
      <c r="K230" s="83" t="s">
        <v>16</v>
      </c>
      <c r="L230" s="84">
        <v>80.8</v>
      </c>
      <c r="M230" s="83" t="s">
        <v>16</v>
      </c>
      <c r="N230" s="84">
        <v>79.099999999999994</v>
      </c>
      <c r="O230" s="62" t="s">
        <v>1468</v>
      </c>
      <c r="P230" s="63" t="s">
        <v>507</v>
      </c>
      <c r="Q230" s="67"/>
      <c r="R230" s="50">
        <f t="shared" si="6"/>
        <v>0</v>
      </c>
    </row>
    <row r="231" spans="2:18" s="49" customFormat="1" ht="68.099999999999994" customHeight="1" outlineLevel="2">
      <c r="B231" s="107"/>
      <c r="C231" s="60" t="s">
        <v>508</v>
      </c>
      <c r="D231" s="61" t="s">
        <v>509</v>
      </c>
      <c r="E231" s="87" t="s">
        <v>16</v>
      </c>
      <c r="F231" s="82">
        <v>70</v>
      </c>
      <c r="G231" s="83" t="s">
        <v>16</v>
      </c>
      <c r="H231" s="84">
        <v>67.900000000000006</v>
      </c>
      <c r="I231" s="83" t="s">
        <v>16</v>
      </c>
      <c r="J231" s="84">
        <v>67.2</v>
      </c>
      <c r="K231" s="83" t="s">
        <v>16</v>
      </c>
      <c r="L231" s="84">
        <v>66.5</v>
      </c>
      <c r="M231" s="83" t="s">
        <v>16</v>
      </c>
      <c r="N231" s="84">
        <v>65.099999999999994</v>
      </c>
      <c r="O231" s="62" t="s">
        <v>1371</v>
      </c>
      <c r="P231" s="63" t="s">
        <v>510</v>
      </c>
      <c r="Q231" s="67"/>
      <c r="R231" s="50">
        <f t="shared" si="6"/>
        <v>0</v>
      </c>
    </row>
    <row r="232" spans="2:18" s="49" customFormat="1" ht="68.099999999999994" customHeight="1" outlineLevel="2">
      <c r="B232" s="107"/>
      <c r="C232" s="60" t="s">
        <v>511</v>
      </c>
      <c r="D232" s="61" t="s">
        <v>512</v>
      </c>
      <c r="E232" s="87" t="s">
        <v>16</v>
      </c>
      <c r="F232" s="82">
        <v>80</v>
      </c>
      <c r="G232" s="83" t="s">
        <v>16</v>
      </c>
      <c r="H232" s="84">
        <v>77.599999999999994</v>
      </c>
      <c r="I232" s="83" t="s">
        <v>16</v>
      </c>
      <c r="J232" s="84">
        <v>76.8</v>
      </c>
      <c r="K232" s="83" t="s">
        <v>16</v>
      </c>
      <c r="L232" s="84">
        <v>76</v>
      </c>
      <c r="M232" s="83" t="s">
        <v>16</v>
      </c>
      <c r="N232" s="84">
        <v>74.400000000000006</v>
      </c>
      <c r="O232" s="62" t="s">
        <v>1399</v>
      </c>
      <c r="P232" s="63" t="s">
        <v>513</v>
      </c>
      <c r="Q232" s="67"/>
      <c r="R232" s="50">
        <f t="shared" si="6"/>
        <v>0</v>
      </c>
    </row>
    <row r="233" spans="2:18" s="49" customFormat="1" ht="68.099999999999994" customHeight="1" outlineLevel="2">
      <c r="B233" s="107"/>
      <c r="C233" s="60" t="s">
        <v>514</v>
      </c>
      <c r="D233" s="61" t="s">
        <v>515</v>
      </c>
      <c r="E233" s="87" t="s">
        <v>16</v>
      </c>
      <c r="F233" s="82">
        <v>85</v>
      </c>
      <c r="G233" s="83" t="s">
        <v>16</v>
      </c>
      <c r="H233" s="84">
        <v>82.5</v>
      </c>
      <c r="I233" s="83" t="s">
        <v>16</v>
      </c>
      <c r="J233" s="84">
        <v>81.599999999999994</v>
      </c>
      <c r="K233" s="83" t="s">
        <v>16</v>
      </c>
      <c r="L233" s="84">
        <v>80.8</v>
      </c>
      <c r="M233" s="83" t="s">
        <v>16</v>
      </c>
      <c r="N233" s="84">
        <v>79.099999999999994</v>
      </c>
      <c r="O233" s="62" t="s">
        <v>1396</v>
      </c>
      <c r="P233" s="63" t="s">
        <v>1231</v>
      </c>
      <c r="Q233" s="67"/>
      <c r="R233" s="50">
        <f t="shared" si="6"/>
        <v>0</v>
      </c>
    </row>
    <row r="234" spans="2:18" s="49" customFormat="1" ht="68.099999999999994" customHeight="1" outlineLevel="2">
      <c r="B234" s="107"/>
      <c r="C234" s="60" t="s">
        <v>516</v>
      </c>
      <c r="D234" s="61" t="s">
        <v>517</v>
      </c>
      <c r="E234" s="87" t="s">
        <v>16</v>
      </c>
      <c r="F234" s="82">
        <v>80</v>
      </c>
      <c r="G234" s="83" t="s">
        <v>16</v>
      </c>
      <c r="H234" s="84">
        <v>77.599999999999994</v>
      </c>
      <c r="I234" s="83" t="s">
        <v>16</v>
      </c>
      <c r="J234" s="84">
        <v>76.8</v>
      </c>
      <c r="K234" s="83" t="s">
        <v>16</v>
      </c>
      <c r="L234" s="84">
        <v>76</v>
      </c>
      <c r="M234" s="83" t="s">
        <v>16</v>
      </c>
      <c r="N234" s="84">
        <v>74.400000000000006</v>
      </c>
      <c r="O234" s="62" t="s">
        <v>1436</v>
      </c>
      <c r="P234" s="63" t="s">
        <v>518</v>
      </c>
      <c r="Q234" s="67"/>
      <c r="R234" s="50">
        <f t="shared" si="6"/>
        <v>0</v>
      </c>
    </row>
    <row r="235" spans="2:18" s="49" customFormat="1" ht="68.099999999999994" customHeight="1" outlineLevel="2">
      <c r="B235" s="107"/>
      <c r="C235" s="60" t="s">
        <v>519</v>
      </c>
      <c r="D235" s="61" t="s">
        <v>520</v>
      </c>
      <c r="E235" s="87" t="s">
        <v>16</v>
      </c>
      <c r="F235" s="82">
        <v>70</v>
      </c>
      <c r="G235" s="83" t="s">
        <v>16</v>
      </c>
      <c r="H235" s="84">
        <v>67.900000000000006</v>
      </c>
      <c r="I235" s="83" t="s">
        <v>16</v>
      </c>
      <c r="J235" s="84">
        <v>67.2</v>
      </c>
      <c r="K235" s="83" t="s">
        <v>16</v>
      </c>
      <c r="L235" s="84">
        <v>66.5</v>
      </c>
      <c r="M235" s="83" t="s">
        <v>16</v>
      </c>
      <c r="N235" s="84">
        <v>65.099999999999994</v>
      </c>
      <c r="O235" s="62" t="s">
        <v>1469</v>
      </c>
      <c r="P235" s="63" t="s">
        <v>521</v>
      </c>
      <c r="Q235" s="67"/>
      <c r="R235" s="50">
        <f t="shared" si="6"/>
        <v>0</v>
      </c>
    </row>
    <row r="236" spans="2:18" s="49" customFormat="1" ht="68.099999999999994" customHeight="1" outlineLevel="2">
      <c r="B236" s="107"/>
      <c r="C236" s="60" t="s">
        <v>522</v>
      </c>
      <c r="D236" s="61" t="s">
        <v>523</v>
      </c>
      <c r="E236" s="87" t="s">
        <v>16</v>
      </c>
      <c r="F236" s="82">
        <v>90</v>
      </c>
      <c r="G236" s="83" t="s">
        <v>16</v>
      </c>
      <c r="H236" s="84">
        <v>87.3</v>
      </c>
      <c r="I236" s="83" t="s">
        <v>16</v>
      </c>
      <c r="J236" s="84">
        <v>86.4</v>
      </c>
      <c r="K236" s="83" t="s">
        <v>16</v>
      </c>
      <c r="L236" s="84">
        <v>85.5</v>
      </c>
      <c r="M236" s="83" t="s">
        <v>16</v>
      </c>
      <c r="N236" s="84">
        <v>83.7</v>
      </c>
      <c r="O236" s="62" t="s">
        <v>1470</v>
      </c>
      <c r="P236" s="63" t="s">
        <v>524</v>
      </c>
      <c r="Q236" s="67"/>
      <c r="R236" s="50">
        <f t="shared" si="6"/>
        <v>0</v>
      </c>
    </row>
    <row r="237" spans="2:18" s="49" customFormat="1" ht="68.099999999999994" customHeight="1" outlineLevel="2">
      <c r="B237" s="107"/>
      <c r="C237" s="60" t="s">
        <v>525</v>
      </c>
      <c r="D237" s="61" t="s">
        <v>526</v>
      </c>
      <c r="E237" s="87" t="s">
        <v>16</v>
      </c>
      <c r="F237" s="82">
        <v>62</v>
      </c>
      <c r="G237" s="83" t="s">
        <v>16</v>
      </c>
      <c r="H237" s="84">
        <v>60.1</v>
      </c>
      <c r="I237" s="83" t="s">
        <v>16</v>
      </c>
      <c r="J237" s="84">
        <v>59.6</v>
      </c>
      <c r="K237" s="83" t="s">
        <v>16</v>
      </c>
      <c r="L237" s="84">
        <v>58.9</v>
      </c>
      <c r="M237" s="83" t="s">
        <v>16</v>
      </c>
      <c r="N237" s="84">
        <v>57.7</v>
      </c>
      <c r="O237" s="62" t="s">
        <v>1471</v>
      </c>
      <c r="P237" s="63" t="s">
        <v>527</v>
      </c>
      <c r="Q237" s="67"/>
      <c r="R237" s="50">
        <f t="shared" si="6"/>
        <v>0</v>
      </c>
    </row>
    <row r="238" spans="2:18" s="49" customFormat="1" ht="68.099999999999994" customHeight="1" outlineLevel="2">
      <c r="B238" s="107"/>
      <c r="C238" s="60" t="s">
        <v>528</v>
      </c>
      <c r="D238" s="61" t="s">
        <v>529</v>
      </c>
      <c r="E238" s="87" t="s">
        <v>16</v>
      </c>
      <c r="F238" s="82">
        <v>60</v>
      </c>
      <c r="G238" s="83" t="s">
        <v>16</v>
      </c>
      <c r="H238" s="84">
        <v>58.2</v>
      </c>
      <c r="I238" s="83" t="s">
        <v>16</v>
      </c>
      <c r="J238" s="84">
        <v>57.6</v>
      </c>
      <c r="K238" s="83" t="s">
        <v>16</v>
      </c>
      <c r="L238" s="84">
        <v>57</v>
      </c>
      <c r="M238" s="83" t="s">
        <v>16</v>
      </c>
      <c r="N238" s="84">
        <v>55.8</v>
      </c>
      <c r="O238" s="62" t="s">
        <v>1472</v>
      </c>
      <c r="P238" s="63" t="s">
        <v>530</v>
      </c>
      <c r="Q238" s="67"/>
      <c r="R238" s="50">
        <f t="shared" si="6"/>
        <v>0</v>
      </c>
    </row>
    <row r="239" spans="2:18" s="49" customFormat="1" ht="68.099999999999994" customHeight="1" outlineLevel="2">
      <c r="B239" s="107"/>
      <c r="C239" s="60" t="s">
        <v>531</v>
      </c>
      <c r="D239" s="61" t="s">
        <v>532</v>
      </c>
      <c r="E239" s="87" t="s">
        <v>16</v>
      </c>
      <c r="F239" s="82">
        <v>60</v>
      </c>
      <c r="G239" s="83" t="s">
        <v>16</v>
      </c>
      <c r="H239" s="84">
        <v>58.2</v>
      </c>
      <c r="I239" s="83" t="s">
        <v>16</v>
      </c>
      <c r="J239" s="84">
        <v>57.6</v>
      </c>
      <c r="K239" s="83" t="s">
        <v>16</v>
      </c>
      <c r="L239" s="84">
        <v>57</v>
      </c>
      <c r="M239" s="83" t="s">
        <v>16</v>
      </c>
      <c r="N239" s="84">
        <v>55.8</v>
      </c>
      <c r="O239" s="62" t="s">
        <v>1473</v>
      </c>
      <c r="P239" s="63" t="s">
        <v>1232</v>
      </c>
      <c r="Q239" s="67"/>
      <c r="R239" s="50">
        <f t="shared" si="6"/>
        <v>0</v>
      </c>
    </row>
    <row r="240" spans="2:18" s="49" customFormat="1" ht="68.099999999999994" customHeight="1" outlineLevel="2">
      <c r="B240" s="107"/>
      <c r="C240" s="60" t="s">
        <v>533</v>
      </c>
      <c r="D240" s="61" t="s">
        <v>534</v>
      </c>
      <c r="E240" s="87" t="s">
        <v>16</v>
      </c>
      <c r="F240" s="82">
        <v>90</v>
      </c>
      <c r="G240" s="83" t="s">
        <v>16</v>
      </c>
      <c r="H240" s="84">
        <v>87.3</v>
      </c>
      <c r="I240" s="83" t="s">
        <v>16</v>
      </c>
      <c r="J240" s="84">
        <v>86.4</v>
      </c>
      <c r="K240" s="83" t="s">
        <v>16</v>
      </c>
      <c r="L240" s="84">
        <v>85.5</v>
      </c>
      <c r="M240" s="83" t="s">
        <v>16</v>
      </c>
      <c r="N240" s="84">
        <v>83.7</v>
      </c>
      <c r="O240" s="62" t="s">
        <v>1474</v>
      </c>
      <c r="P240" s="63" t="s">
        <v>535</v>
      </c>
      <c r="Q240" s="67"/>
      <c r="R240" s="50">
        <f t="shared" si="6"/>
        <v>0</v>
      </c>
    </row>
    <row r="241" spans="2:18" s="49" customFormat="1" ht="68.099999999999994" customHeight="1" outlineLevel="2">
      <c r="B241" s="107"/>
      <c r="C241" s="60" t="s">
        <v>536</v>
      </c>
      <c r="D241" s="61" t="s">
        <v>537</v>
      </c>
      <c r="E241" s="87" t="s">
        <v>16</v>
      </c>
      <c r="F241" s="82">
        <v>85</v>
      </c>
      <c r="G241" s="83" t="s">
        <v>16</v>
      </c>
      <c r="H241" s="84">
        <v>82.5</v>
      </c>
      <c r="I241" s="83" t="s">
        <v>16</v>
      </c>
      <c r="J241" s="84">
        <v>81.599999999999994</v>
      </c>
      <c r="K241" s="83" t="s">
        <v>16</v>
      </c>
      <c r="L241" s="84">
        <v>80.8</v>
      </c>
      <c r="M241" s="83" t="s">
        <v>16</v>
      </c>
      <c r="N241" s="84">
        <v>79.099999999999994</v>
      </c>
      <c r="O241" s="62" t="s">
        <v>1405</v>
      </c>
      <c r="P241" s="63" t="s">
        <v>1233</v>
      </c>
      <c r="Q241" s="67"/>
      <c r="R241" s="50">
        <f t="shared" si="6"/>
        <v>0</v>
      </c>
    </row>
    <row r="242" spans="2:18" s="49" customFormat="1" ht="68.099999999999994" customHeight="1" outlineLevel="2">
      <c r="B242" s="107"/>
      <c r="C242" s="60" t="s">
        <v>538</v>
      </c>
      <c r="D242" s="61" t="s">
        <v>539</v>
      </c>
      <c r="E242" s="87" t="s">
        <v>16</v>
      </c>
      <c r="F242" s="82">
        <v>85</v>
      </c>
      <c r="G242" s="83" t="s">
        <v>16</v>
      </c>
      <c r="H242" s="84">
        <v>82.5</v>
      </c>
      <c r="I242" s="83" t="s">
        <v>16</v>
      </c>
      <c r="J242" s="84">
        <v>81.599999999999994</v>
      </c>
      <c r="K242" s="83" t="s">
        <v>16</v>
      </c>
      <c r="L242" s="84">
        <v>80.8</v>
      </c>
      <c r="M242" s="83" t="s">
        <v>16</v>
      </c>
      <c r="N242" s="84">
        <v>79.099999999999994</v>
      </c>
      <c r="O242" s="62" t="s">
        <v>1453</v>
      </c>
      <c r="P242" s="63" t="s">
        <v>1234</v>
      </c>
      <c r="Q242" s="67"/>
      <c r="R242" s="50">
        <f t="shared" si="6"/>
        <v>0</v>
      </c>
    </row>
    <row r="243" spans="2:18" s="49" customFormat="1" ht="68.099999999999994" customHeight="1" outlineLevel="2">
      <c r="B243" s="107"/>
      <c r="C243" s="60" t="s">
        <v>540</v>
      </c>
      <c r="D243" s="61" t="s">
        <v>541</v>
      </c>
      <c r="E243" s="87" t="s">
        <v>16</v>
      </c>
      <c r="F243" s="82">
        <v>85</v>
      </c>
      <c r="G243" s="83" t="s">
        <v>16</v>
      </c>
      <c r="H243" s="84">
        <v>82.5</v>
      </c>
      <c r="I243" s="83" t="s">
        <v>16</v>
      </c>
      <c r="J243" s="84">
        <v>81.599999999999994</v>
      </c>
      <c r="K243" s="83" t="s">
        <v>16</v>
      </c>
      <c r="L243" s="84">
        <v>80.8</v>
      </c>
      <c r="M243" s="83" t="s">
        <v>16</v>
      </c>
      <c r="N243" s="84">
        <v>79.099999999999994</v>
      </c>
      <c r="O243" s="62" t="s">
        <v>1385</v>
      </c>
      <c r="P243" s="63" t="s">
        <v>542</v>
      </c>
      <c r="Q243" s="67"/>
      <c r="R243" s="50">
        <f t="shared" si="6"/>
        <v>0</v>
      </c>
    </row>
    <row r="244" spans="2:18" s="49" customFormat="1" ht="68.099999999999994" customHeight="1" outlineLevel="2">
      <c r="B244" s="107"/>
      <c r="C244" s="60" t="s">
        <v>543</v>
      </c>
      <c r="D244" s="61" t="s">
        <v>544</v>
      </c>
      <c r="E244" s="87" t="s">
        <v>16</v>
      </c>
      <c r="F244" s="82">
        <v>85</v>
      </c>
      <c r="G244" s="83" t="s">
        <v>16</v>
      </c>
      <c r="H244" s="84">
        <v>82.5</v>
      </c>
      <c r="I244" s="83" t="s">
        <v>16</v>
      </c>
      <c r="J244" s="84">
        <v>81.599999999999994</v>
      </c>
      <c r="K244" s="83" t="s">
        <v>16</v>
      </c>
      <c r="L244" s="84">
        <v>80.8</v>
      </c>
      <c r="M244" s="83" t="s">
        <v>16</v>
      </c>
      <c r="N244" s="84">
        <v>79.099999999999994</v>
      </c>
      <c r="O244" s="62" t="s">
        <v>1475</v>
      </c>
      <c r="P244" s="63" t="s">
        <v>1235</v>
      </c>
      <c r="Q244" s="67"/>
      <c r="R244" s="50">
        <f t="shared" si="6"/>
        <v>0</v>
      </c>
    </row>
    <row r="245" spans="2:18" s="49" customFormat="1" ht="68.099999999999994" customHeight="1" outlineLevel="2">
      <c r="B245" s="107"/>
      <c r="C245" s="60" t="s">
        <v>545</v>
      </c>
      <c r="D245" s="61" t="s">
        <v>546</v>
      </c>
      <c r="E245" s="87" t="s">
        <v>16</v>
      </c>
      <c r="F245" s="82">
        <v>75</v>
      </c>
      <c r="G245" s="83" t="s">
        <v>16</v>
      </c>
      <c r="H245" s="84">
        <v>72.8</v>
      </c>
      <c r="I245" s="83" t="s">
        <v>16</v>
      </c>
      <c r="J245" s="84">
        <v>72</v>
      </c>
      <c r="K245" s="83" t="s">
        <v>16</v>
      </c>
      <c r="L245" s="84">
        <v>71.3</v>
      </c>
      <c r="M245" s="83" t="s">
        <v>16</v>
      </c>
      <c r="N245" s="84">
        <v>69.8</v>
      </c>
      <c r="O245" s="62" t="s">
        <v>1476</v>
      </c>
      <c r="P245" s="63" t="s">
        <v>547</v>
      </c>
      <c r="Q245" s="67"/>
      <c r="R245" s="50">
        <f t="shared" si="6"/>
        <v>0</v>
      </c>
    </row>
    <row r="246" spans="2:18" s="49" customFormat="1" ht="68.099999999999994" customHeight="1" outlineLevel="2">
      <c r="B246" s="107"/>
      <c r="C246" s="60" t="s">
        <v>548</v>
      </c>
      <c r="D246" s="61" t="s">
        <v>549</v>
      </c>
      <c r="E246" s="87" t="s">
        <v>16</v>
      </c>
      <c r="F246" s="82">
        <v>90</v>
      </c>
      <c r="G246" s="83" t="s">
        <v>16</v>
      </c>
      <c r="H246" s="84">
        <v>87.3</v>
      </c>
      <c r="I246" s="83" t="s">
        <v>16</v>
      </c>
      <c r="J246" s="84">
        <v>86.4</v>
      </c>
      <c r="K246" s="83" t="s">
        <v>16</v>
      </c>
      <c r="L246" s="84">
        <v>85.5</v>
      </c>
      <c r="M246" s="83" t="s">
        <v>16</v>
      </c>
      <c r="N246" s="84">
        <v>83.7</v>
      </c>
      <c r="O246" s="62" t="s">
        <v>1477</v>
      </c>
      <c r="P246" s="63" t="s">
        <v>550</v>
      </c>
      <c r="Q246" s="67"/>
      <c r="R246" s="50">
        <f t="shared" si="6"/>
        <v>0</v>
      </c>
    </row>
    <row r="247" spans="2:18" s="49" customFormat="1" ht="68.099999999999994" customHeight="1" outlineLevel="2">
      <c r="B247" s="107"/>
      <c r="C247" s="60" t="s">
        <v>551</v>
      </c>
      <c r="D247" s="61" t="s">
        <v>552</v>
      </c>
      <c r="E247" s="87" t="s">
        <v>16</v>
      </c>
      <c r="F247" s="82">
        <v>85</v>
      </c>
      <c r="G247" s="83" t="s">
        <v>16</v>
      </c>
      <c r="H247" s="84">
        <v>82.5</v>
      </c>
      <c r="I247" s="83" t="s">
        <v>16</v>
      </c>
      <c r="J247" s="84">
        <v>81.599999999999994</v>
      </c>
      <c r="K247" s="83" t="s">
        <v>16</v>
      </c>
      <c r="L247" s="84">
        <v>80.8</v>
      </c>
      <c r="M247" s="83" t="s">
        <v>16</v>
      </c>
      <c r="N247" s="84">
        <v>79.099999999999994</v>
      </c>
      <c r="O247" s="62" t="s">
        <v>1478</v>
      </c>
      <c r="P247" s="63" t="s">
        <v>1236</v>
      </c>
      <c r="Q247" s="67"/>
      <c r="R247" s="50">
        <f t="shared" si="6"/>
        <v>0</v>
      </c>
    </row>
    <row r="248" spans="2:18" s="49" customFormat="1" ht="68.099999999999994" customHeight="1" outlineLevel="2">
      <c r="B248" s="107"/>
      <c r="C248" s="60" t="s">
        <v>553</v>
      </c>
      <c r="D248" s="61" t="s">
        <v>554</v>
      </c>
      <c r="E248" s="87" t="s">
        <v>16</v>
      </c>
      <c r="F248" s="82">
        <v>85</v>
      </c>
      <c r="G248" s="83" t="s">
        <v>16</v>
      </c>
      <c r="H248" s="84">
        <v>82.5</v>
      </c>
      <c r="I248" s="83" t="s">
        <v>16</v>
      </c>
      <c r="J248" s="84">
        <v>81.599999999999994</v>
      </c>
      <c r="K248" s="83" t="s">
        <v>16</v>
      </c>
      <c r="L248" s="84">
        <v>80.8</v>
      </c>
      <c r="M248" s="83" t="s">
        <v>16</v>
      </c>
      <c r="N248" s="84">
        <v>79.099999999999994</v>
      </c>
      <c r="O248" s="62" t="s">
        <v>1445</v>
      </c>
      <c r="P248" s="63" t="s">
        <v>1237</v>
      </c>
      <c r="Q248" s="67"/>
      <c r="R248" s="50">
        <f t="shared" si="6"/>
        <v>0</v>
      </c>
    </row>
    <row r="249" spans="2:18" s="49" customFormat="1" ht="68.099999999999994" customHeight="1" outlineLevel="2">
      <c r="B249" s="107"/>
      <c r="C249" s="60" t="s">
        <v>555</v>
      </c>
      <c r="D249" s="61" t="s">
        <v>556</v>
      </c>
      <c r="E249" s="87" t="s">
        <v>16</v>
      </c>
      <c r="F249" s="82">
        <v>75</v>
      </c>
      <c r="G249" s="83" t="s">
        <v>16</v>
      </c>
      <c r="H249" s="84">
        <v>72.8</v>
      </c>
      <c r="I249" s="83" t="s">
        <v>16</v>
      </c>
      <c r="J249" s="84">
        <v>72</v>
      </c>
      <c r="K249" s="83" t="s">
        <v>16</v>
      </c>
      <c r="L249" s="84">
        <v>71.3</v>
      </c>
      <c r="M249" s="83" t="s">
        <v>16</v>
      </c>
      <c r="N249" s="84">
        <v>69.8</v>
      </c>
      <c r="O249" s="62" t="s">
        <v>1479</v>
      </c>
      <c r="P249" s="63" t="s">
        <v>1238</v>
      </c>
      <c r="Q249" s="67"/>
      <c r="R249" s="50">
        <f t="shared" si="6"/>
        <v>0</v>
      </c>
    </row>
    <row r="250" spans="2:18" s="49" customFormat="1" ht="68.099999999999994" customHeight="1" outlineLevel="2">
      <c r="B250" s="107"/>
      <c r="C250" s="60" t="s">
        <v>557</v>
      </c>
      <c r="D250" s="61" t="s">
        <v>558</v>
      </c>
      <c r="E250" s="87" t="s">
        <v>16</v>
      </c>
      <c r="F250" s="82">
        <v>70</v>
      </c>
      <c r="G250" s="83" t="s">
        <v>16</v>
      </c>
      <c r="H250" s="84">
        <v>67.900000000000006</v>
      </c>
      <c r="I250" s="83" t="s">
        <v>16</v>
      </c>
      <c r="J250" s="84">
        <v>67.2</v>
      </c>
      <c r="K250" s="83" t="s">
        <v>16</v>
      </c>
      <c r="L250" s="84">
        <v>66.5</v>
      </c>
      <c r="M250" s="83" t="s">
        <v>16</v>
      </c>
      <c r="N250" s="84">
        <v>65.099999999999994</v>
      </c>
      <c r="O250" s="62" t="s">
        <v>1480</v>
      </c>
      <c r="P250" s="63" t="s">
        <v>559</v>
      </c>
      <c r="Q250" s="67"/>
      <c r="R250" s="50">
        <f t="shared" si="6"/>
        <v>0</v>
      </c>
    </row>
    <row r="251" spans="2:18" s="49" customFormat="1" ht="68.099999999999994" customHeight="1" outlineLevel="2">
      <c r="B251" s="107"/>
      <c r="C251" s="60" t="s">
        <v>560</v>
      </c>
      <c r="D251" s="61" t="s">
        <v>561</v>
      </c>
      <c r="E251" s="87" t="s">
        <v>16</v>
      </c>
      <c r="F251" s="82">
        <v>75</v>
      </c>
      <c r="G251" s="83" t="s">
        <v>16</v>
      </c>
      <c r="H251" s="84">
        <v>72.8</v>
      </c>
      <c r="I251" s="83" t="s">
        <v>16</v>
      </c>
      <c r="J251" s="84">
        <v>72</v>
      </c>
      <c r="K251" s="83" t="s">
        <v>16</v>
      </c>
      <c r="L251" s="84">
        <v>71.3</v>
      </c>
      <c r="M251" s="83" t="s">
        <v>16</v>
      </c>
      <c r="N251" s="84">
        <v>69.8</v>
      </c>
      <c r="O251" s="62" t="s">
        <v>1481</v>
      </c>
      <c r="P251" s="63" t="s">
        <v>562</v>
      </c>
      <c r="Q251" s="67"/>
      <c r="R251" s="50">
        <f t="shared" si="6"/>
        <v>0</v>
      </c>
    </row>
    <row r="252" spans="2:18" s="49" customFormat="1" ht="68.099999999999994" customHeight="1" outlineLevel="2">
      <c r="B252" s="107"/>
      <c r="C252" s="60" t="s">
        <v>563</v>
      </c>
      <c r="D252" s="61" t="s">
        <v>564</v>
      </c>
      <c r="E252" s="87" t="s">
        <v>16</v>
      </c>
      <c r="F252" s="82">
        <v>85</v>
      </c>
      <c r="G252" s="83" t="s">
        <v>16</v>
      </c>
      <c r="H252" s="84">
        <v>82.5</v>
      </c>
      <c r="I252" s="83" t="s">
        <v>16</v>
      </c>
      <c r="J252" s="84">
        <v>81.599999999999994</v>
      </c>
      <c r="K252" s="83" t="s">
        <v>16</v>
      </c>
      <c r="L252" s="84">
        <v>80.8</v>
      </c>
      <c r="M252" s="83" t="s">
        <v>16</v>
      </c>
      <c r="N252" s="84">
        <v>79.099999999999994</v>
      </c>
      <c r="O252" s="62" t="s">
        <v>1482</v>
      </c>
      <c r="P252" s="63" t="s">
        <v>1239</v>
      </c>
      <c r="Q252" s="67"/>
      <c r="R252" s="50">
        <f t="shared" si="6"/>
        <v>0</v>
      </c>
    </row>
    <row r="253" spans="2:18" s="49" customFormat="1" ht="68.099999999999994" customHeight="1" outlineLevel="2">
      <c r="B253" s="107"/>
      <c r="C253" s="60" t="s">
        <v>565</v>
      </c>
      <c r="D253" s="61" t="s">
        <v>566</v>
      </c>
      <c r="E253" s="87" t="s">
        <v>16</v>
      </c>
      <c r="F253" s="82">
        <v>90</v>
      </c>
      <c r="G253" s="83" t="s">
        <v>16</v>
      </c>
      <c r="H253" s="84">
        <v>87.3</v>
      </c>
      <c r="I253" s="83" t="s">
        <v>16</v>
      </c>
      <c r="J253" s="84">
        <v>86.4</v>
      </c>
      <c r="K253" s="83" t="s">
        <v>16</v>
      </c>
      <c r="L253" s="84">
        <v>85.5</v>
      </c>
      <c r="M253" s="83" t="s">
        <v>16</v>
      </c>
      <c r="N253" s="84">
        <v>83.7</v>
      </c>
      <c r="O253" s="62" t="s">
        <v>1483</v>
      </c>
      <c r="P253" s="63" t="s">
        <v>567</v>
      </c>
      <c r="Q253" s="67"/>
      <c r="R253" s="50">
        <f t="shared" si="6"/>
        <v>0</v>
      </c>
    </row>
    <row r="254" spans="2:18" s="49" customFormat="1" ht="68.099999999999994" customHeight="1" outlineLevel="2">
      <c r="B254" s="107"/>
      <c r="C254" s="60" t="s">
        <v>568</v>
      </c>
      <c r="D254" s="61" t="s">
        <v>569</v>
      </c>
      <c r="E254" s="87" t="s">
        <v>16</v>
      </c>
      <c r="F254" s="82">
        <v>90</v>
      </c>
      <c r="G254" s="83" t="s">
        <v>16</v>
      </c>
      <c r="H254" s="84">
        <v>87.3</v>
      </c>
      <c r="I254" s="83" t="s">
        <v>16</v>
      </c>
      <c r="J254" s="84">
        <v>86.4</v>
      </c>
      <c r="K254" s="83" t="s">
        <v>16</v>
      </c>
      <c r="L254" s="84">
        <v>85.5</v>
      </c>
      <c r="M254" s="83" t="s">
        <v>16</v>
      </c>
      <c r="N254" s="84">
        <v>83.7</v>
      </c>
      <c r="O254" s="62" t="s">
        <v>1484</v>
      </c>
      <c r="P254" s="63" t="s">
        <v>1240</v>
      </c>
      <c r="Q254" s="67"/>
      <c r="R254" s="50">
        <f t="shared" si="6"/>
        <v>0</v>
      </c>
    </row>
    <row r="255" spans="2:18" s="49" customFormat="1" ht="68.099999999999994" customHeight="1" outlineLevel="2">
      <c r="B255" s="107"/>
      <c r="C255" s="60" t="s">
        <v>570</v>
      </c>
      <c r="D255" s="61" t="s">
        <v>571</v>
      </c>
      <c r="E255" s="87" t="s">
        <v>16</v>
      </c>
      <c r="F255" s="82">
        <v>85</v>
      </c>
      <c r="G255" s="83" t="s">
        <v>16</v>
      </c>
      <c r="H255" s="84">
        <v>82.5</v>
      </c>
      <c r="I255" s="83" t="s">
        <v>16</v>
      </c>
      <c r="J255" s="84">
        <v>81.599999999999994</v>
      </c>
      <c r="K255" s="83" t="s">
        <v>16</v>
      </c>
      <c r="L255" s="84">
        <v>80.8</v>
      </c>
      <c r="M255" s="83" t="s">
        <v>16</v>
      </c>
      <c r="N255" s="84">
        <v>79.099999999999994</v>
      </c>
      <c r="O255" s="62" t="s">
        <v>1485</v>
      </c>
      <c r="P255" s="63" t="s">
        <v>1241</v>
      </c>
      <c r="Q255" s="67"/>
      <c r="R255" s="50">
        <f t="shared" si="6"/>
        <v>0</v>
      </c>
    </row>
    <row r="256" spans="2:18" s="49" customFormat="1" ht="68.099999999999994" customHeight="1" outlineLevel="2">
      <c r="B256" s="107"/>
      <c r="C256" s="91" t="s">
        <v>1242</v>
      </c>
      <c r="D256" s="92" t="s">
        <v>1243</v>
      </c>
      <c r="E256" s="93" t="s">
        <v>16</v>
      </c>
      <c r="F256" s="94">
        <v>81</v>
      </c>
      <c r="G256" s="95" t="s">
        <v>16</v>
      </c>
      <c r="H256" s="96">
        <v>78.599999999999994</v>
      </c>
      <c r="I256" s="95" t="s">
        <v>16</v>
      </c>
      <c r="J256" s="96">
        <v>77.8</v>
      </c>
      <c r="K256" s="95" t="s">
        <v>16</v>
      </c>
      <c r="L256" s="96">
        <v>77</v>
      </c>
      <c r="M256" s="95" t="s">
        <v>16</v>
      </c>
      <c r="N256" s="96">
        <v>75.400000000000006</v>
      </c>
      <c r="O256" s="115">
        <v>46527</v>
      </c>
      <c r="P256" s="97" t="s">
        <v>1244</v>
      </c>
      <c r="Q256" s="109"/>
      <c r="R256" s="50">
        <f t="shared" si="6"/>
        <v>0</v>
      </c>
    </row>
    <row r="257" spans="2:18" s="49" customFormat="1" ht="68.099999999999994" customHeight="1" outlineLevel="2">
      <c r="B257" s="107"/>
      <c r="C257" s="60" t="s">
        <v>572</v>
      </c>
      <c r="D257" s="61" t="s">
        <v>573</v>
      </c>
      <c r="E257" s="87" t="s">
        <v>16</v>
      </c>
      <c r="F257" s="82">
        <v>880</v>
      </c>
      <c r="G257" s="83" t="s">
        <v>16</v>
      </c>
      <c r="H257" s="84">
        <v>853.6</v>
      </c>
      <c r="I257" s="83" t="s">
        <v>16</v>
      </c>
      <c r="J257" s="84">
        <v>844.8</v>
      </c>
      <c r="K257" s="83" t="s">
        <v>16</v>
      </c>
      <c r="L257" s="84">
        <v>836</v>
      </c>
      <c r="M257" s="83" t="s">
        <v>16</v>
      </c>
      <c r="N257" s="84">
        <v>818.4</v>
      </c>
      <c r="O257" s="62" t="s">
        <v>1486</v>
      </c>
      <c r="P257" s="63" t="s">
        <v>574</v>
      </c>
      <c r="Q257" s="67"/>
      <c r="R257" s="50">
        <f t="shared" si="6"/>
        <v>0</v>
      </c>
    </row>
    <row r="258" spans="2:18" s="49" customFormat="1" ht="68.099999999999994" customHeight="1" outlineLevel="2">
      <c r="B258" s="107"/>
      <c r="C258" s="60" t="s">
        <v>575</v>
      </c>
      <c r="D258" s="61" t="s">
        <v>576</v>
      </c>
      <c r="E258" s="87" t="s">
        <v>16</v>
      </c>
      <c r="F258" s="82">
        <v>800</v>
      </c>
      <c r="G258" s="83" t="s">
        <v>16</v>
      </c>
      <c r="H258" s="84">
        <v>776</v>
      </c>
      <c r="I258" s="83" t="s">
        <v>16</v>
      </c>
      <c r="J258" s="84">
        <v>768</v>
      </c>
      <c r="K258" s="83" t="s">
        <v>16</v>
      </c>
      <c r="L258" s="84">
        <v>760</v>
      </c>
      <c r="M258" s="83" t="s">
        <v>16</v>
      </c>
      <c r="N258" s="84">
        <v>744</v>
      </c>
      <c r="O258" s="62" t="s">
        <v>1487</v>
      </c>
      <c r="P258" s="63" t="s">
        <v>577</v>
      </c>
      <c r="Q258" s="67"/>
      <c r="R258" s="50">
        <f t="shared" si="6"/>
        <v>0</v>
      </c>
    </row>
    <row r="259" spans="2:18" s="49" customFormat="1" ht="68.099999999999994" customHeight="1" outlineLevel="2">
      <c r="B259" s="107"/>
      <c r="C259" s="60" t="s">
        <v>578</v>
      </c>
      <c r="D259" s="61" t="s">
        <v>579</v>
      </c>
      <c r="E259" s="87" t="s">
        <v>16</v>
      </c>
      <c r="F259" s="82">
        <v>880</v>
      </c>
      <c r="G259" s="83" t="s">
        <v>16</v>
      </c>
      <c r="H259" s="84">
        <v>853.6</v>
      </c>
      <c r="I259" s="83" t="s">
        <v>16</v>
      </c>
      <c r="J259" s="84">
        <v>844.8</v>
      </c>
      <c r="K259" s="83" t="s">
        <v>16</v>
      </c>
      <c r="L259" s="84">
        <v>836</v>
      </c>
      <c r="M259" s="83" t="s">
        <v>16</v>
      </c>
      <c r="N259" s="84">
        <v>818.4</v>
      </c>
      <c r="O259" s="112">
        <v>46200</v>
      </c>
      <c r="P259" s="63" t="s">
        <v>580</v>
      </c>
      <c r="Q259" s="67"/>
      <c r="R259" s="50">
        <f t="shared" si="6"/>
        <v>0</v>
      </c>
    </row>
    <row r="260" spans="2:18" s="49" customFormat="1" ht="68.099999999999994" customHeight="1" outlineLevel="2">
      <c r="B260" s="107"/>
      <c r="C260" s="91" t="s">
        <v>1245</v>
      </c>
      <c r="D260" s="92" t="s">
        <v>1246</v>
      </c>
      <c r="E260" s="93" t="s">
        <v>16</v>
      </c>
      <c r="F260" s="94">
        <v>870</v>
      </c>
      <c r="G260" s="95" t="s">
        <v>16</v>
      </c>
      <c r="H260" s="96">
        <v>843.9</v>
      </c>
      <c r="I260" s="95" t="s">
        <v>16</v>
      </c>
      <c r="J260" s="96">
        <v>835.2</v>
      </c>
      <c r="K260" s="95" t="s">
        <v>16</v>
      </c>
      <c r="L260" s="96">
        <v>826.5</v>
      </c>
      <c r="M260" s="95" t="s">
        <v>16</v>
      </c>
      <c r="N260" s="96">
        <v>809.1</v>
      </c>
      <c r="O260" s="114">
        <v>46362</v>
      </c>
      <c r="P260" s="97"/>
      <c r="Q260" s="109"/>
      <c r="R260" s="50">
        <f t="shared" si="6"/>
        <v>0</v>
      </c>
    </row>
    <row r="261" spans="2:18" s="49" customFormat="1" ht="68.099999999999994" customHeight="1" outlineLevel="2">
      <c r="B261" s="107"/>
      <c r="C261" s="60" t="s">
        <v>581</v>
      </c>
      <c r="D261" s="61" t="s">
        <v>582</v>
      </c>
      <c r="E261" s="87" t="s">
        <v>16</v>
      </c>
      <c r="F261" s="82">
        <v>935</v>
      </c>
      <c r="G261" s="83" t="s">
        <v>16</v>
      </c>
      <c r="H261" s="84">
        <v>907</v>
      </c>
      <c r="I261" s="83" t="s">
        <v>16</v>
      </c>
      <c r="J261" s="84">
        <v>897.6</v>
      </c>
      <c r="K261" s="83" t="s">
        <v>16</v>
      </c>
      <c r="L261" s="84">
        <v>888.3</v>
      </c>
      <c r="M261" s="83" t="s">
        <v>16</v>
      </c>
      <c r="N261" s="84">
        <v>869.6</v>
      </c>
      <c r="O261" s="62" t="s">
        <v>1488</v>
      </c>
      <c r="P261" s="63" t="s">
        <v>583</v>
      </c>
      <c r="Q261" s="67"/>
      <c r="R261" s="50">
        <f t="shared" si="6"/>
        <v>0</v>
      </c>
    </row>
    <row r="262" spans="2:18" s="88" customFormat="1" ht="34.5" customHeight="1" outlineLevel="1">
      <c r="B262" s="89" t="s">
        <v>584</v>
      </c>
      <c r="C262" s="75"/>
      <c r="D262" s="76"/>
      <c r="E262" s="76"/>
      <c r="F262" s="77"/>
      <c r="G262" s="78"/>
      <c r="H262" s="78"/>
      <c r="I262" s="78"/>
      <c r="J262" s="78"/>
      <c r="K262" s="78"/>
      <c r="L262" s="78"/>
      <c r="M262" s="78"/>
      <c r="N262" s="78"/>
      <c r="O262" s="79"/>
      <c r="P262" s="80"/>
      <c r="Q262" s="108"/>
      <c r="R262" s="50">
        <f t="shared" si="6"/>
        <v>0</v>
      </c>
    </row>
    <row r="263" spans="2:18" s="49" customFormat="1" ht="68.099999999999994" customHeight="1" outlineLevel="2">
      <c r="B263" s="107"/>
      <c r="C263" s="60" t="s">
        <v>585</v>
      </c>
      <c r="D263" s="61" t="s">
        <v>586</v>
      </c>
      <c r="E263" s="87" t="s">
        <v>16</v>
      </c>
      <c r="F263" s="85">
        <v>1340</v>
      </c>
      <c r="G263" s="83" t="s">
        <v>16</v>
      </c>
      <c r="H263" s="86">
        <v>1299.8</v>
      </c>
      <c r="I263" s="83" t="s">
        <v>16</v>
      </c>
      <c r="J263" s="86">
        <v>1286.4000000000001</v>
      </c>
      <c r="K263" s="83" t="s">
        <v>16</v>
      </c>
      <c r="L263" s="86">
        <v>1273</v>
      </c>
      <c r="M263" s="83" t="s">
        <v>16</v>
      </c>
      <c r="N263" s="86">
        <v>1246.2</v>
      </c>
      <c r="O263" s="62" t="s">
        <v>1489</v>
      </c>
      <c r="P263" s="63" t="s">
        <v>587</v>
      </c>
      <c r="Q263" s="67"/>
      <c r="R263" s="50">
        <f t="shared" si="6"/>
        <v>0</v>
      </c>
    </row>
    <row r="264" spans="2:18" s="49" customFormat="1" ht="68.099999999999994" customHeight="1" outlineLevel="2">
      <c r="B264" s="107"/>
      <c r="C264" s="60" t="s">
        <v>588</v>
      </c>
      <c r="D264" s="61" t="s">
        <v>589</v>
      </c>
      <c r="E264" s="87" t="s">
        <v>16</v>
      </c>
      <c r="F264" s="85">
        <v>2150</v>
      </c>
      <c r="G264" s="83" t="s">
        <v>16</v>
      </c>
      <c r="H264" s="86">
        <v>2085.5</v>
      </c>
      <c r="I264" s="83" t="s">
        <v>16</v>
      </c>
      <c r="J264" s="86">
        <v>2064</v>
      </c>
      <c r="K264" s="83" t="s">
        <v>16</v>
      </c>
      <c r="L264" s="86">
        <v>2042.5</v>
      </c>
      <c r="M264" s="83" t="s">
        <v>16</v>
      </c>
      <c r="N264" s="86">
        <v>1999.5</v>
      </c>
      <c r="O264" s="62" t="s">
        <v>1421</v>
      </c>
      <c r="P264" s="63" t="s">
        <v>590</v>
      </c>
      <c r="Q264" s="67"/>
      <c r="R264" s="50">
        <f t="shared" si="6"/>
        <v>0</v>
      </c>
    </row>
    <row r="265" spans="2:18" s="49" customFormat="1" ht="68.099999999999994" customHeight="1" outlineLevel="2">
      <c r="B265" s="107"/>
      <c r="C265" s="60" t="s">
        <v>591</v>
      </c>
      <c r="D265" s="61" t="s">
        <v>592</v>
      </c>
      <c r="E265" s="87" t="s">
        <v>16</v>
      </c>
      <c r="F265" s="85">
        <v>1130</v>
      </c>
      <c r="G265" s="83" t="s">
        <v>16</v>
      </c>
      <c r="H265" s="86">
        <v>1096.0999999999999</v>
      </c>
      <c r="I265" s="83" t="s">
        <v>16</v>
      </c>
      <c r="J265" s="86">
        <v>1084.8</v>
      </c>
      <c r="K265" s="83" t="s">
        <v>16</v>
      </c>
      <c r="L265" s="86">
        <v>1073.5</v>
      </c>
      <c r="M265" s="83" t="s">
        <v>16</v>
      </c>
      <c r="N265" s="86">
        <v>1050.9000000000001</v>
      </c>
      <c r="O265" s="62" t="s">
        <v>1490</v>
      </c>
      <c r="P265" s="63" t="s">
        <v>593</v>
      </c>
      <c r="Q265" s="67"/>
      <c r="R265" s="50">
        <f t="shared" si="6"/>
        <v>0</v>
      </c>
    </row>
    <row r="266" spans="2:18" s="49" customFormat="1" ht="68.099999999999994" customHeight="1" outlineLevel="2">
      <c r="B266" s="107"/>
      <c r="C266" s="60" t="s">
        <v>594</v>
      </c>
      <c r="D266" s="61" t="s">
        <v>595</v>
      </c>
      <c r="E266" s="87" t="s">
        <v>16</v>
      </c>
      <c r="F266" s="85">
        <v>1020</v>
      </c>
      <c r="G266" s="83" t="s">
        <v>16</v>
      </c>
      <c r="H266" s="84">
        <v>989.4</v>
      </c>
      <c r="I266" s="83" t="s">
        <v>16</v>
      </c>
      <c r="J266" s="84">
        <v>979.2</v>
      </c>
      <c r="K266" s="83" t="s">
        <v>16</v>
      </c>
      <c r="L266" s="84">
        <v>969</v>
      </c>
      <c r="M266" s="83" t="s">
        <v>16</v>
      </c>
      <c r="N266" s="84">
        <v>948.6</v>
      </c>
      <c r="O266" s="62" t="s">
        <v>1491</v>
      </c>
      <c r="P266" s="63" t="s">
        <v>596</v>
      </c>
      <c r="Q266" s="67"/>
      <c r="R266" s="50">
        <f t="shared" si="6"/>
        <v>0</v>
      </c>
    </row>
    <row r="267" spans="2:18" s="49" customFormat="1" ht="68.099999999999994" customHeight="1" outlineLevel="2">
      <c r="B267" s="107"/>
      <c r="C267" s="60" t="s">
        <v>597</v>
      </c>
      <c r="D267" s="61" t="s">
        <v>598</v>
      </c>
      <c r="E267" s="87" t="s">
        <v>16</v>
      </c>
      <c r="F267" s="85">
        <v>1080</v>
      </c>
      <c r="G267" s="83" t="s">
        <v>16</v>
      </c>
      <c r="H267" s="86">
        <v>1047.5999999999999</v>
      </c>
      <c r="I267" s="83" t="s">
        <v>16</v>
      </c>
      <c r="J267" s="86">
        <v>1036.8</v>
      </c>
      <c r="K267" s="83" t="s">
        <v>16</v>
      </c>
      <c r="L267" s="86">
        <v>1026</v>
      </c>
      <c r="M267" s="83" t="s">
        <v>16</v>
      </c>
      <c r="N267" s="86">
        <v>1004.4</v>
      </c>
      <c r="O267" s="62" t="s">
        <v>1436</v>
      </c>
      <c r="P267" s="63" t="s">
        <v>599</v>
      </c>
      <c r="Q267" s="67"/>
      <c r="R267" s="50">
        <f t="shared" si="6"/>
        <v>0</v>
      </c>
    </row>
    <row r="268" spans="2:18" s="49" customFormat="1" ht="68.099999999999994" customHeight="1" outlineLevel="2">
      <c r="B268" s="107"/>
      <c r="C268" s="60" t="s">
        <v>600</v>
      </c>
      <c r="D268" s="61" t="s">
        <v>601</v>
      </c>
      <c r="E268" s="87" t="s">
        <v>16</v>
      </c>
      <c r="F268" s="85">
        <v>1080</v>
      </c>
      <c r="G268" s="83" t="s">
        <v>16</v>
      </c>
      <c r="H268" s="86">
        <v>1047.5999999999999</v>
      </c>
      <c r="I268" s="83" t="s">
        <v>16</v>
      </c>
      <c r="J268" s="86">
        <v>1036.8</v>
      </c>
      <c r="K268" s="83" t="s">
        <v>16</v>
      </c>
      <c r="L268" s="86">
        <v>1026</v>
      </c>
      <c r="M268" s="83" t="s">
        <v>16</v>
      </c>
      <c r="N268" s="86">
        <v>1004.4</v>
      </c>
      <c r="O268" s="62" t="s">
        <v>1468</v>
      </c>
      <c r="P268" s="63" t="s">
        <v>602</v>
      </c>
      <c r="Q268" s="67"/>
      <c r="R268" s="50">
        <f t="shared" si="6"/>
        <v>0</v>
      </c>
    </row>
    <row r="269" spans="2:18" s="49" customFormat="1" ht="68.099999999999994" customHeight="1" outlineLevel="2">
      <c r="B269" s="107"/>
      <c r="C269" s="60" t="s">
        <v>603</v>
      </c>
      <c r="D269" s="61" t="s">
        <v>604</v>
      </c>
      <c r="E269" s="87" t="s">
        <v>16</v>
      </c>
      <c r="F269" s="85">
        <v>1070</v>
      </c>
      <c r="G269" s="83" t="s">
        <v>16</v>
      </c>
      <c r="H269" s="86">
        <v>1037.9000000000001</v>
      </c>
      <c r="I269" s="83" t="s">
        <v>16</v>
      </c>
      <c r="J269" s="86">
        <v>1027.2</v>
      </c>
      <c r="K269" s="83" t="s">
        <v>16</v>
      </c>
      <c r="L269" s="86">
        <v>1016.5</v>
      </c>
      <c r="M269" s="83" t="s">
        <v>16</v>
      </c>
      <c r="N269" s="84">
        <v>995.1</v>
      </c>
      <c r="O269" s="62" t="s">
        <v>1357</v>
      </c>
      <c r="P269" s="63" t="s">
        <v>605</v>
      </c>
      <c r="Q269" s="67"/>
      <c r="R269" s="50">
        <f t="shared" si="6"/>
        <v>0</v>
      </c>
    </row>
    <row r="270" spans="2:18" s="49" customFormat="1" ht="68.099999999999994" customHeight="1" outlineLevel="2">
      <c r="B270" s="107"/>
      <c r="C270" s="60" t="s">
        <v>606</v>
      </c>
      <c r="D270" s="61" t="s">
        <v>607</v>
      </c>
      <c r="E270" s="87" t="s">
        <v>16</v>
      </c>
      <c r="F270" s="85">
        <v>1130</v>
      </c>
      <c r="G270" s="83" t="s">
        <v>16</v>
      </c>
      <c r="H270" s="86">
        <v>1096.0999999999999</v>
      </c>
      <c r="I270" s="83" t="s">
        <v>16</v>
      </c>
      <c r="J270" s="86">
        <v>1084.8</v>
      </c>
      <c r="K270" s="83" t="s">
        <v>16</v>
      </c>
      <c r="L270" s="86">
        <v>1073.5</v>
      </c>
      <c r="M270" s="83" t="s">
        <v>16</v>
      </c>
      <c r="N270" s="86">
        <v>1050.9000000000001</v>
      </c>
      <c r="O270" s="62" t="s">
        <v>1492</v>
      </c>
      <c r="P270" s="63" t="s">
        <v>608</v>
      </c>
      <c r="Q270" s="67"/>
      <c r="R270" s="50">
        <f t="shared" si="6"/>
        <v>0</v>
      </c>
    </row>
    <row r="271" spans="2:18" s="88" customFormat="1" ht="34.5" customHeight="1" outlineLevel="1">
      <c r="B271" s="89" t="s">
        <v>1102</v>
      </c>
      <c r="C271" s="75"/>
      <c r="D271" s="76"/>
      <c r="E271" s="76"/>
      <c r="F271" s="77"/>
      <c r="G271" s="78"/>
      <c r="H271" s="78"/>
      <c r="I271" s="78"/>
      <c r="J271" s="78"/>
      <c r="K271" s="78"/>
      <c r="L271" s="78"/>
      <c r="M271" s="78"/>
      <c r="N271" s="78"/>
      <c r="O271" s="98"/>
      <c r="P271" s="80"/>
      <c r="Q271" s="108"/>
      <c r="R271" s="50">
        <f t="shared" si="6"/>
        <v>0</v>
      </c>
    </row>
    <row r="272" spans="2:18" s="49" customFormat="1" ht="68.099999999999994" customHeight="1" outlineLevel="2">
      <c r="B272" s="107"/>
      <c r="C272" s="60" t="s">
        <v>1103</v>
      </c>
      <c r="D272" s="61" t="s">
        <v>1104</v>
      </c>
      <c r="E272" s="87" t="s">
        <v>16</v>
      </c>
      <c r="F272" s="85">
        <v>1170</v>
      </c>
      <c r="G272" s="83" t="s">
        <v>16</v>
      </c>
      <c r="H272" s="86">
        <v>1134.9000000000001</v>
      </c>
      <c r="I272" s="83" t="s">
        <v>16</v>
      </c>
      <c r="J272" s="86">
        <v>1123.2</v>
      </c>
      <c r="K272" s="83" t="s">
        <v>16</v>
      </c>
      <c r="L272" s="86">
        <v>1111.5</v>
      </c>
      <c r="M272" s="83" t="s">
        <v>16</v>
      </c>
      <c r="N272" s="86">
        <v>1088.0999999999999</v>
      </c>
      <c r="O272" s="62" t="s">
        <v>1493</v>
      </c>
      <c r="P272" s="63" t="s">
        <v>1105</v>
      </c>
      <c r="Q272" s="67"/>
      <c r="R272" s="50">
        <f t="shared" si="6"/>
        <v>0</v>
      </c>
    </row>
    <row r="273" spans="2:18" s="88" customFormat="1" ht="34.5" customHeight="1" outlineLevel="1">
      <c r="B273" s="89" t="s">
        <v>609</v>
      </c>
      <c r="C273" s="75"/>
      <c r="D273" s="76"/>
      <c r="E273" s="76"/>
      <c r="F273" s="77"/>
      <c r="G273" s="78"/>
      <c r="H273" s="78"/>
      <c r="I273" s="78"/>
      <c r="J273" s="78"/>
      <c r="K273" s="78"/>
      <c r="L273" s="78"/>
      <c r="M273" s="78"/>
      <c r="N273" s="78"/>
      <c r="O273" s="98"/>
      <c r="P273" s="80"/>
      <c r="Q273" s="108"/>
      <c r="R273" s="50">
        <f t="shared" si="6"/>
        <v>0</v>
      </c>
    </row>
    <row r="274" spans="2:18" s="49" customFormat="1" ht="68.099999999999994" customHeight="1" outlineLevel="2">
      <c r="B274" s="107"/>
      <c r="C274" s="60" t="s">
        <v>610</v>
      </c>
      <c r="D274" s="61" t="s">
        <v>611</v>
      </c>
      <c r="E274" s="87" t="s">
        <v>16</v>
      </c>
      <c r="F274" s="82">
        <v>930</v>
      </c>
      <c r="G274" s="83" t="s">
        <v>16</v>
      </c>
      <c r="H274" s="84">
        <v>902.1</v>
      </c>
      <c r="I274" s="83" t="s">
        <v>16</v>
      </c>
      <c r="J274" s="84">
        <v>892.8</v>
      </c>
      <c r="K274" s="83" t="s">
        <v>16</v>
      </c>
      <c r="L274" s="84">
        <v>883.5</v>
      </c>
      <c r="M274" s="83" t="s">
        <v>16</v>
      </c>
      <c r="N274" s="84">
        <v>864.9</v>
      </c>
      <c r="O274" s="62" t="s">
        <v>1494</v>
      </c>
      <c r="P274" s="63" t="s">
        <v>612</v>
      </c>
      <c r="Q274" s="67"/>
      <c r="R274" s="50">
        <f t="shared" si="6"/>
        <v>0</v>
      </c>
    </row>
    <row r="275" spans="2:18" s="49" customFormat="1" ht="68.099999999999994" customHeight="1" outlineLevel="2">
      <c r="B275" s="107"/>
      <c r="C275" s="60" t="s">
        <v>613</v>
      </c>
      <c r="D275" s="61" t="s">
        <v>614</v>
      </c>
      <c r="E275" s="87" t="s">
        <v>16</v>
      </c>
      <c r="F275" s="85">
        <v>1710</v>
      </c>
      <c r="G275" s="83" t="s">
        <v>16</v>
      </c>
      <c r="H275" s="86">
        <v>1658.7</v>
      </c>
      <c r="I275" s="83" t="s">
        <v>16</v>
      </c>
      <c r="J275" s="86">
        <v>1641.6</v>
      </c>
      <c r="K275" s="83" t="s">
        <v>16</v>
      </c>
      <c r="L275" s="86">
        <v>1624.5</v>
      </c>
      <c r="M275" s="83" t="s">
        <v>16</v>
      </c>
      <c r="N275" s="86">
        <v>1590.3</v>
      </c>
      <c r="O275" s="62" t="s">
        <v>125</v>
      </c>
      <c r="P275" s="63" t="s">
        <v>615</v>
      </c>
      <c r="Q275" s="67"/>
      <c r="R275" s="50">
        <f t="shared" ref="R275:R331" si="7">Q275*F275</f>
        <v>0</v>
      </c>
    </row>
    <row r="276" spans="2:18" s="49" customFormat="1" ht="68.099999999999994" customHeight="1" outlineLevel="2">
      <c r="B276" s="107"/>
      <c r="C276" s="60" t="s">
        <v>616</v>
      </c>
      <c r="D276" s="61" t="s">
        <v>617</v>
      </c>
      <c r="E276" s="87" t="s">
        <v>16</v>
      </c>
      <c r="F276" s="85">
        <v>1630</v>
      </c>
      <c r="G276" s="83" t="s">
        <v>16</v>
      </c>
      <c r="H276" s="86">
        <v>1581.1</v>
      </c>
      <c r="I276" s="83" t="s">
        <v>16</v>
      </c>
      <c r="J276" s="86">
        <v>1564.8</v>
      </c>
      <c r="K276" s="83" t="s">
        <v>16</v>
      </c>
      <c r="L276" s="86">
        <v>1548.5</v>
      </c>
      <c r="M276" s="83" t="s">
        <v>16</v>
      </c>
      <c r="N276" s="86">
        <v>1515.9</v>
      </c>
      <c r="O276" s="62" t="s">
        <v>1495</v>
      </c>
      <c r="P276" s="63" t="s">
        <v>618</v>
      </c>
      <c r="Q276" s="67"/>
      <c r="R276" s="50">
        <f t="shared" si="7"/>
        <v>0</v>
      </c>
    </row>
    <row r="277" spans="2:18" s="49" customFormat="1" ht="68.099999999999994" customHeight="1" outlineLevel="2">
      <c r="B277" s="107"/>
      <c r="C277" s="60" t="s">
        <v>619</v>
      </c>
      <c r="D277" s="61" t="s">
        <v>620</v>
      </c>
      <c r="E277" s="87" t="s">
        <v>16</v>
      </c>
      <c r="F277" s="85">
        <v>1660</v>
      </c>
      <c r="G277" s="83" t="s">
        <v>16</v>
      </c>
      <c r="H277" s="86">
        <v>1610.2</v>
      </c>
      <c r="I277" s="83" t="s">
        <v>16</v>
      </c>
      <c r="J277" s="86">
        <v>1593.6</v>
      </c>
      <c r="K277" s="83" t="s">
        <v>16</v>
      </c>
      <c r="L277" s="86">
        <v>1577</v>
      </c>
      <c r="M277" s="83" t="s">
        <v>16</v>
      </c>
      <c r="N277" s="86">
        <v>1543.8</v>
      </c>
      <c r="O277" s="62" t="s">
        <v>1496</v>
      </c>
      <c r="P277" s="63" t="s">
        <v>621</v>
      </c>
      <c r="Q277" s="67"/>
      <c r="R277" s="50">
        <f t="shared" si="7"/>
        <v>0</v>
      </c>
    </row>
    <row r="278" spans="2:18" s="49" customFormat="1" ht="68.099999999999994" customHeight="1" outlineLevel="2">
      <c r="B278" s="107"/>
      <c r="C278" s="60" t="s">
        <v>622</v>
      </c>
      <c r="D278" s="61" t="s">
        <v>623</v>
      </c>
      <c r="E278" s="87" t="s">
        <v>16</v>
      </c>
      <c r="F278" s="85">
        <v>1990</v>
      </c>
      <c r="G278" s="83" t="s">
        <v>16</v>
      </c>
      <c r="H278" s="86">
        <v>1930.3</v>
      </c>
      <c r="I278" s="83" t="s">
        <v>16</v>
      </c>
      <c r="J278" s="86">
        <v>1910.4</v>
      </c>
      <c r="K278" s="83" t="s">
        <v>16</v>
      </c>
      <c r="L278" s="86">
        <v>1890.5</v>
      </c>
      <c r="M278" s="83" t="s">
        <v>16</v>
      </c>
      <c r="N278" s="86">
        <v>1850.7</v>
      </c>
      <c r="O278" s="62" t="s">
        <v>624</v>
      </c>
      <c r="P278" s="63" t="s">
        <v>625</v>
      </c>
      <c r="Q278" s="67"/>
      <c r="R278" s="50">
        <f t="shared" si="7"/>
        <v>0</v>
      </c>
    </row>
    <row r="279" spans="2:18" s="49" customFormat="1" ht="68.099999999999994" customHeight="1" outlineLevel="2">
      <c r="B279" s="107"/>
      <c r="C279" s="60" t="s">
        <v>626</v>
      </c>
      <c r="D279" s="61" t="s">
        <v>627</v>
      </c>
      <c r="E279" s="87" t="s">
        <v>16</v>
      </c>
      <c r="F279" s="85">
        <v>1890</v>
      </c>
      <c r="G279" s="83" t="s">
        <v>16</v>
      </c>
      <c r="H279" s="86">
        <v>1833.3</v>
      </c>
      <c r="I279" s="83" t="s">
        <v>16</v>
      </c>
      <c r="J279" s="86">
        <v>1814.4</v>
      </c>
      <c r="K279" s="83" t="s">
        <v>16</v>
      </c>
      <c r="L279" s="86">
        <v>1795.5</v>
      </c>
      <c r="M279" s="83" t="s">
        <v>16</v>
      </c>
      <c r="N279" s="86">
        <v>1757.7</v>
      </c>
      <c r="O279" s="62" t="s">
        <v>1344</v>
      </c>
      <c r="P279" s="63" t="s">
        <v>628</v>
      </c>
      <c r="Q279" s="67"/>
      <c r="R279" s="50">
        <f t="shared" si="7"/>
        <v>0</v>
      </c>
    </row>
    <row r="280" spans="2:18" s="49" customFormat="1" ht="68.099999999999994" customHeight="1" outlineLevel="2">
      <c r="B280" s="107"/>
      <c r="C280" s="60" t="s">
        <v>629</v>
      </c>
      <c r="D280" s="61" t="s">
        <v>630</v>
      </c>
      <c r="E280" s="87" t="s">
        <v>16</v>
      </c>
      <c r="F280" s="85">
        <v>2440</v>
      </c>
      <c r="G280" s="83" t="s">
        <v>16</v>
      </c>
      <c r="H280" s="86">
        <v>2366.8000000000002</v>
      </c>
      <c r="I280" s="83" t="s">
        <v>16</v>
      </c>
      <c r="J280" s="86">
        <v>2342.4</v>
      </c>
      <c r="K280" s="83" t="s">
        <v>16</v>
      </c>
      <c r="L280" s="86">
        <v>2318</v>
      </c>
      <c r="M280" s="83" t="s">
        <v>16</v>
      </c>
      <c r="N280" s="86">
        <v>2269.1999999999998</v>
      </c>
      <c r="O280" s="62" t="s">
        <v>1497</v>
      </c>
      <c r="P280" s="63" t="s">
        <v>631</v>
      </c>
      <c r="Q280" s="67"/>
      <c r="R280" s="50">
        <f t="shared" si="7"/>
        <v>0</v>
      </c>
    </row>
    <row r="281" spans="2:18" s="49" customFormat="1" ht="68.099999999999994" customHeight="1" outlineLevel="2">
      <c r="B281" s="107"/>
      <c r="C281" s="60" t="s">
        <v>632</v>
      </c>
      <c r="D281" s="61" t="s">
        <v>633</v>
      </c>
      <c r="E281" s="87" t="s">
        <v>16</v>
      </c>
      <c r="F281" s="82">
        <v>510</v>
      </c>
      <c r="G281" s="83" t="s">
        <v>16</v>
      </c>
      <c r="H281" s="84">
        <v>494.7</v>
      </c>
      <c r="I281" s="83" t="s">
        <v>16</v>
      </c>
      <c r="J281" s="84">
        <v>489.6</v>
      </c>
      <c r="K281" s="83" t="s">
        <v>16</v>
      </c>
      <c r="L281" s="84">
        <v>484.5</v>
      </c>
      <c r="M281" s="83" t="s">
        <v>16</v>
      </c>
      <c r="N281" s="84">
        <v>474.3</v>
      </c>
      <c r="O281" s="62" t="s">
        <v>1498</v>
      </c>
      <c r="P281" s="63" t="s">
        <v>634</v>
      </c>
      <c r="Q281" s="67"/>
      <c r="R281" s="50">
        <f t="shared" si="7"/>
        <v>0</v>
      </c>
    </row>
    <row r="282" spans="2:18" s="49" customFormat="1" ht="68.099999999999994" customHeight="1" outlineLevel="2">
      <c r="B282" s="107"/>
      <c r="C282" s="60" t="s">
        <v>635</v>
      </c>
      <c r="D282" s="61" t="s">
        <v>636</v>
      </c>
      <c r="E282" s="87" t="s">
        <v>16</v>
      </c>
      <c r="F282" s="82">
        <v>980</v>
      </c>
      <c r="G282" s="83" t="s">
        <v>16</v>
      </c>
      <c r="H282" s="84">
        <v>950.6</v>
      </c>
      <c r="I282" s="83" t="s">
        <v>16</v>
      </c>
      <c r="J282" s="84">
        <v>940.8</v>
      </c>
      <c r="K282" s="83" t="s">
        <v>16</v>
      </c>
      <c r="L282" s="84">
        <v>931</v>
      </c>
      <c r="M282" s="83" t="s">
        <v>16</v>
      </c>
      <c r="N282" s="84">
        <v>911.4</v>
      </c>
      <c r="O282" s="62" t="s">
        <v>1499</v>
      </c>
      <c r="P282" s="63" t="s">
        <v>637</v>
      </c>
      <c r="Q282" s="67"/>
      <c r="R282" s="50">
        <f t="shared" si="7"/>
        <v>0</v>
      </c>
    </row>
    <row r="283" spans="2:18" s="49" customFormat="1" ht="68.099999999999994" customHeight="1" outlineLevel="2">
      <c r="B283" s="107"/>
      <c r="C283" s="60" t="s">
        <v>641</v>
      </c>
      <c r="D283" s="61" t="s">
        <v>642</v>
      </c>
      <c r="E283" s="87" t="s">
        <v>16</v>
      </c>
      <c r="F283" s="85">
        <v>1240</v>
      </c>
      <c r="G283" s="83" t="s">
        <v>16</v>
      </c>
      <c r="H283" s="86">
        <v>1202.8</v>
      </c>
      <c r="I283" s="83" t="s">
        <v>16</v>
      </c>
      <c r="J283" s="86">
        <v>1190.4000000000001</v>
      </c>
      <c r="K283" s="83" t="s">
        <v>16</v>
      </c>
      <c r="L283" s="86">
        <v>1178</v>
      </c>
      <c r="M283" s="83" t="s">
        <v>16</v>
      </c>
      <c r="N283" s="86">
        <v>1153.2</v>
      </c>
      <c r="O283" s="62" t="s">
        <v>1501</v>
      </c>
      <c r="P283" s="63" t="s">
        <v>643</v>
      </c>
      <c r="Q283" s="67"/>
      <c r="R283" s="50">
        <f t="shared" si="7"/>
        <v>0</v>
      </c>
    </row>
    <row r="284" spans="2:18" s="49" customFormat="1" ht="68.099999999999994" customHeight="1" outlineLevel="2">
      <c r="B284" s="107"/>
      <c r="C284" s="60" t="s">
        <v>644</v>
      </c>
      <c r="D284" s="61" t="s">
        <v>645</v>
      </c>
      <c r="E284" s="87" t="s">
        <v>16</v>
      </c>
      <c r="F284" s="85">
        <v>1170</v>
      </c>
      <c r="G284" s="83" t="s">
        <v>16</v>
      </c>
      <c r="H284" s="86">
        <v>1134.9000000000001</v>
      </c>
      <c r="I284" s="83" t="s">
        <v>16</v>
      </c>
      <c r="J284" s="86">
        <v>1123.2</v>
      </c>
      <c r="K284" s="83" t="s">
        <v>16</v>
      </c>
      <c r="L284" s="86">
        <v>1111.5</v>
      </c>
      <c r="M284" s="83" t="s">
        <v>16</v>
      </c>
      <c r="N284" s="86">
        <v>1088.0999999999999</v>
      </c>
      <c r="O284" s="62" t="s">
        <v>1462</v>
      </c>
      <c r="P284" s="63" t="s">
        <v>646</v>
      </c>
      <c r="Q284" s="67"/>
      <c r="R284" s="50">
        <f t="shared" si="7"/>
        <v>0</v>
      </c>
    </row>
    <row r="285" spans="2:18" s="49" customFormat="1" ht="68.099999999999994" customHeight="1" outlineLevel="2">
      <c r="B285" s="107"/>
      <c r="C285" s="60" t="s">
        <v>647</v>
      </c>
      <c r="D285" s="61" t="s">
        <v>648</v>
      </c>
      <c r="E285" s="87" t="s">
        <v>16</v>
      </c>
      <c r="F285" s="85">
        <v>1310</v>
      </c>
      <c r="G285" s="83" t="s">
        <v>16</v>
      </c>
      <c r="H285" s="86">
        <v>1270.7</v>
      </c>
      <c r="I285" s="83" t="s">
        <v>16</v>
      </c>
      <c r="J285" s="86">
        <v>1257.5999999999999</v>
      </c>
      <c r="K285" s="83" t="s">
        <v>16</v>
      </c>
      <c r="L285" s="86">
        <v>1244.5</v>
      </c>
      <c r="M285" s="83" t="s">
        <v>16</v>
      </c>
      <c r="N285" s="86">
        <v>1218.3</v>
      </c>
      <c r="O285" s="62" t="s">
        <v>1502</v>
      </c>
      <c r="P285" s="63" t="s">
        <v>649</v>
      </c>
      <c r="Q285" s="67"/>
      <c r="R285" s="50">
        <f t="shared" si="7"/>
        <v>0</v>
      </c>
    </row>
    <row r="286" spans="2:18" s="49" customFormat="1" ht="68.099999999999994" customHeight="1" outlineLevel="2">
      <c r="B286" s="107"/>
      <c r="C286" s="60" t="s">
        <v>650</v>
      </c>
      <c r="D286" s="61" t="s">
        <v>651</v>
      </c>
      <c r="E286" s="87" t="s">
        <v>16</v>
      </c>
      <c r="F286" s="85">
        <v>1480</v>
      </c>
      <c r="G286" s="83" t="s">
        <v>16</v>
      </c>
      <c r="H286" s="86">
        <v>1435.6</v>
      </c>
      <c r="I286" s="83" t="s">
        <v>16</v>
      </c>
      <c r="J286" s="86">
        <v>1420.8</v>
      </c>
      <c r="K286" s="83" t="s">
        <v>16</v>
      </c>
      <c r="L286" s="86">
        <v>1406</v>
      </c>
      <c r="M286" s="83" t="s">
        <v>16</v>
      </c>
      <c r="N286" s="86">
        <v>1376.4</v>
      </c>
      <c r="O286" s="62" t="s">
        <v>1503</v>
      </c>
      <c r="P286" s="63" t="s">
        <v>652</v>
      </c>
      <c r="Q286" s="67"/>
      <c r="R286" s="50">
        <f t="shared" si="7"/>
        <v>0</v>
      </c>
    </row>
    <row r="287" spans="2:18" s="49" customFormat="1" ht="68.099999999999994" customHeight="1" outlineLevel="2">
      <c r="B287" s="107"/>
      <c r="C287" s="60" t="s">
        <v>653</v>
      </c>
      <c r="D287" s="61" t="s">
        <v>654</v>
      </c>
      <c r="E287" s="87" t="s">
        <v>16</v>
      </c>
      <c r="F287" s="85">
        <v>1620</v>
      </c>
      <c r="G287" s="83" t="s">
        <v>16</v>
      </c>
      <c r="H287" s="86">
        <v>1571.4</v>
      </c>
      <c r="I287" s="83" t="s">
        <v>16</v>
      </c>
      <c r="J287" s="86">
        <v>1555.2</v>
      </c>
      <c r="K287" s="83" t="s">
        <v>16</v>
      </c>
      <c r="L287" s="86">
        <v>1539</v>
      </c>
      <c r="M287" s="83" t="s">
        <v>16</v>
      </c>
      <c r="N287" s="86">
        <v>1506.6</v>
      </c>
      <c r="O287" s="62" t="s">
        <v>1346</v>
      </c>
      <c r="P287" s="63" t="s">
        <v>655</v>
      </c>
      <c r="Q287" s="67"/>
      <c r="R287" s="50">
        <f t="shared" si="7"/>
        <v>0</v>
      </c>
    </row>
    <row r="288" spans="2:18" s="49" customFormat="1" ht="68.099999999999994" customHeight="1" outlineLevel="2">
      <c r="B288" s="107"/>
      <c r="C288" s="60" t="s">
        <v>656</v>
      </c>
      <c r="D288" s="61" t="s">
        <v>657</v>
      </c>
      <c r="E288" s="87" t="s">
        <v>16</v>
      </c>
      <c r="F288" s="85">
        <v>1550</v>
      </c>
      <c r="G288" s="83" t="s">
        <v>16</v>
      </c>
      <c r="H288" s="86">
        <v>1503.5</v>
      </c>
      <c r="I288" s="83" t="s">
        <v>16</v>
      </c>
      <c r="J288" s="86">
        <v>1488</v>
      </c>
      <c r="K288" s="83" t="s">
        <v>16</v>
      </c>
      <c r="L288" s="86">
        <v>1472.5</v>
      </c>
      <c r="M288" s="83" t="s">
        <v>16</v>
      </c>
      <c r="N288" s="86">
        <v>1441.5</v>
      </c>
      <c r="O288" s="62" t="s">
        <v>1444</v>
      </c>
      <c r="P288" s="63" t="s">
        <v>658</v>
      </c>
      <c r="Q288" s="67"/>
      <c r="R288" s="50">
        <f t="shared" si="7"/>
        <v>0</v>
      </c>
    </row>
    <row r="289" spans="2:18" s="49" customFormat="1" ht="68.099999999999994" customHeight="1" outlineLevel="2">
      <c r="B289" s="107"/>
      <c r="C289" s="60" t="s">
        <v>659</v>
      </c>
      <c r="D289" s="61" t="s">
        <v>660</v>
      </c>
      <c r="E289" s="87" t="s">
        <v>16</v>
      </c>
      <c r="F289" s="85">
        <v>1550</v>
      </c>
      <c r="G289" s="83" t="s">
        <v>16</v>
      </c>
      <c r="H289" s="86">
        <v>1503.5</v>
      </c>
      <c r="I289" s="83" t="s">
        <v>16</v>
      </c>
      <c r="J289" s="86">
        <v>1488</v>
      </c>
      <c r="K289" s="83" t="s">
        <v>16</v>
      </c>
      <c r="L289" s="86">
        <v>1472.5</v>
      </c>
      <c r="M289" s="83" t="s">
        <v>16</v>
      </c>
      <c r="N289" s="86">
        <v>1441.5</v>
      </c>
      <c r="O289" s="62" t="s">
        <v>1504</v>
      </c>
      <c r="P289" s="63" t="s">
        <v>661</v>
      </c>
      <c r="Q289" s="67"/>
      <c r="R289" s="50">
        <f t="shared" si="7"/>
        <v>0</v>
      </c>
    </row>
    <row r="290" spans="2:18" s="88" customFormat="1" ht="34.5" customHeight="1" outlineLevel="1">
      <c r="B290" s="89" t="s">
        <v>662</v>
      </c>
      <c r="C290" s="75"/>
      <c r="D290" s="76"/>
      <c r="E290" s="76"/>
      <c r="F290" s="77"/>
      <c r="G290" s="78"/>
      <c r="H290" s="78"/>
      <c r="I290" s="78"/>
      <c r="J290" s="78"/>
      <c r="K290" s="78"/>
      <c r="L290" s="78"/>
      <c r="M290" s="78"/>
      <c r="N290" s="78"/>
      <c r="O290" s="98"/>
      <c r="P290" s="80"/>
      <c r="Q290" s="108"/>
      <c r="R290" s="50">
        <f t="shared" si="7"/>
        <v>0</v>
      </c>
    </row>
    <row r="291" spans="2:18" s="49" customFormat="1" ht="68.099999999999994" customHeight="1" outlineLevel="2">
      <c r="B291" s="107"/>
      <c r="C291" s="60" t="s">
        <v>663</v>
      </c>
      <c r="D291" s="61" t="s">
        <v>664</v>
      </c>
      <c r="E291" s="87" t="s">
        <v>16</v>
      </c>
      <c r="F291" s="85">
        <v>1010</v>
      </c>
      <c r="G291" s="83" t="s">
        <v>16</v>
      </c>
      <c r="H291" s="84">
        <v>979.7</v>
      </c>
      <c r="I291" s="83" t="s">
        <v>16</v>
      </c>
      <c r="J291" s="84">
        <v>969.6</v>
      </c>
      <c r="K291" s="83" t="s">
        <v>16</v>
      </c>
      <c r="L291" s="84">
        <v>959.5</v>
      </c>
      <c r="M291" s="83" t="s">
        <v>16</v>
      </c>
      <c r="N291" s="84">
        <v>939.3</v>
      </c>
      <c r="O291" s="62" t="s">
        <v>1505</v>
      </c>
      <c r="P291" s="63" t="s">
        <v>665</v>
      </c>
      <c r="Q291" s="67"/>
      <c r="R291" s="50">
        <f t="shared" si="7"/>
        <v>0</v>
      </c>
    </row>
    <row r="292" spans="2:18" s="49" customFormat="1" ht="68.099999999999994" customHeight="1" outlineLevel="2">
      <c r="B292" s="107"/>
      <c r="C292" s="60" t="s">
        <v>666</v>
      </c>
      <c r="D292" s="61" t="s">
        <v>667</v>
      </c>
      <c r="E292" s="87" t="s">
        <v>16</v>
      </c>
      <c r="F292" s="111">
        <v>952</v>
      </c>
      <c r="G292" s="83" t="s">
        <v>16</v>
      </c>
      <c r="H292" s="86"/>
      <c r="I292" s="83"/>
      <c r="J292" s="86"/>
      <c r="K292" s="83"/>
      <c r="L292" s="86"/>
      <c r="M292" s="83"/>
      <c r="N292" s="86"/>
      <c r="O292" s="62" t="s">
        <v>1506</v>
      </c>
      <c r="P292" s="63" t="s">
        <v>668</v>
      </c>
      <c r="Q292" s="67"/>
      <c r="R292" s="50">
        <f t="shared" si="7"/>
        <v>0</v>
      </c>
    </row>
    <row r="293" spans="2:18" s="49" customFormat="1" ht="68.099999999999994" customHeight="1" outlineLevel="2">
      <c r="B293" s="107"/>
      <c r="C293" s="60" t="s">
        <v>669</v>
      </c>
      <c r="D293" s="61" t="s">
        <v>670</v>
      </c>
      <c r="E293" s="87" t="s">
        <v>16</v>
      </c>
      <c r="F293" s="111">
        <v>952</v>
      </c>
      <c r="G293" s="83" t="s">
        <v>16</v>
      </c>
      <c r="H293" s="86"/>
      <c r="I293" s="83"/>
      <c r="J293" s="86"/>
      <c r="K293" s="83"/>
      <c r="L293" s="86"/>
      <c r="M293" s="83"/>
      <c r="N293" s="86"/>
      <c r="O293" s="62" t="s">
        <v>1507</v>
      </c>
      <c r="P293" s="63" t="s">
        <v>671</v>
      </c>
      <c r="Q293" s="67"/>
      <c r="R293" s="50">
        <f t="shared" si="7"/>
        <v>0</v>
      </c>
    </row>
    <row r="294" spans="2:18" s="49" customFormat="1" ht="68.099999999999994" customHeight="1" outlineLevel="2">
      <c r="B294" s="107"/>
      <c r="C294" s="60" t="s">
        <v>672</v>
      </c>
      <c r="D294" s="61" t="s">
        <v>673</v>
      </c>
      <c r="E294" s="87" t="s">
        <v>16</v>
      </c>
      <c r="F294" s="111">
        <v>952</v>
      </c>
      <c r="G294" s="83" t="s">
        <v>16</v>
      </c>
      <c r="H294" s="86"/>
      <c r="I294" s="83"/>
      <c r="J294" s="86"/>
      <c r="K294" s="83"/>
      <c r="L294" s="86"/>
      <c r="M294" s="83"/>
      <c r="N294" s="86"/>
      <c r="O294" s="62" t="s">
        <v>1506</v>
      </c>
      <c r="P294" s="63" t="s">
        <v>674</v>
      </c>
      <c r="Q294" s="67"/>
      <c r="R294" s="50">
        <f t="shared" si="7"/>
        <v>0</v>
      </c>
    </row>
    <row r="295" spans="2:18" s="49" customFormat="1" ht="68.099999999999994" customHeight="1" outlineLevel="2">
      <c r="B295" s="107"/>
      <c r="C295" s="60" t="s">
        <v>675</v>
      </c>
      <c r="D295" s="61" t="s">
        <v>676</v>
      </c>
      <c r="E295" s="87" t="s">
        <v>16</v>
      </c>
      <c r="F295" s="85">
        <v>1250</v>
      </c>
      <c r="G295" s="83" t="s">
        <v>16</v>
      </c>
      <c r="H295" s="86">
        <v>1212.5</v>
      </c>
      <c r="I295" s="83" t="s">
        <v>16</v>
      </c>
      <c r="J295" s="86">
        <v>1200</v>
      </c>
      <c r="K295" s="83" t="s">
        <v>16</v>
      </c>
      <c r="L295" s="86">
        <v>1187.5</v>
      </c>
      <c r="M295" s="83" t="s">
        <v>16</v>
      </c>
      <c r="N295" s="86">
        <v>1162.5</v>
      </c>
      <c r="O295" s="62" t="s">
        <v>1508</v>
      </c>
      <c r="P295" s="63" t="s">
        <v>677</v>
      </c>
      <c r="Q295" s="67"/>
      <c r="R295" s="50">
        <f t="shared" si="7"/>
        <v>0</v>
      </c>
    </row>
    <row r="296" spans="2:18" s="49" customFormat="1" ht="68.099999999999994" customHeight="1" outlineLevel="2">
      <c r="B296" s="107"/>
      <c r="C296" s="60" t="s">
        <v>678</v>
      </c>
      <c r="D296" s="61" t="s">
        <v>679</v>
      </c>
      <c r="E296" s="87" t="s">
        <v>16</v>
      </c>
      <c r="F296" s="85">
        <v>1170</v>
      </c>
      <c r="G296" s="83" t="s">
        <v>16</v>
      </c>
      <c r="H296" s="86">
        <v>1134.9000000000001</v>
      </c>
      <c r="I296" s="83" t="s">
        <v>16</v>
      </c>
      <c r="J296" s="86">
        <v>1123.2</v>
      </c>
      <c r="K296" s="83" t="s">
        <v>16</v>
      </c>
      <c r="L296" s="86">
        <v>1111.5</v>
      </c>
      <c r="M296" s="83" t="s">
        <v>16</v>
      </c>
      <c r="N296" s="86">
        <v>1088.0999999999999</v>
      </c>
      <c r="O296" s="62" t="s">
        <v>1509</v>
      </c>
      <c r="P296" s="63" t="s">
        <v>680</v>
      </c>
      <c r="Q296" s="67"/>
      <c r="R296" s="50">
        <f t="shared" si="7"/>
        <v>0</v>
      </c>
    </row>
    <row r="297" spans="2:18" s="49" customFormat="1" ht="68.099999999999994" customHeight="1" outlineLevel="2">
      <c r="B297" s="107"/>
      <c r="C297" s="60" t="s">
        <v>681</v>
      </c>
      <c r="D297" s="61" t="s">
        <v>682</v>
      </c>
      <c r="E297" s="87" t="s">
        <v>16</v>
      </c>
      <c r="F297" s="110">
        <v>650</v>
      </c>
      <c r="G297" s="83" t="s">
        <v>16</v>
      </c>
      <c r="H297" s="84"/>
      <c r="I297" s="83"/>
      <c r="J297" s="84"/>
      <c r="K297" s="83"/>
      <c r="L297" s="84"/>
      <c r="M297" s="83"/>
      <c r="N297" s="84"/>
      <c r="O297" s="62" t="s">
        <v>1510</v>
      </c>
      <c r="P297" s="63" t="s">
        <v>683</v>
      </c>
      <c r="Q297" s="67"/>
      <c r="R297" s="50">
        <f t="shared" si="7"/>
        <v>0</v>
      </c>
    </row>
    <row r="298" spans="2:18" s="88" customFormat="1" ht="34.5" customHeight="1" outlineLevel="1">
      <c r="B298" s="89" t="s">
        <v>684</v>
      </c>
      <c r="C298" s="75"/>
      <c r="D298" s="76"/>
      <c r="E298" s="76"/>
      <c r="F298" s="77"/>
      <c r="G298" s="78"/>
      <c r="H298" s="78"/>
      <c r="I298" s="78"/>
      <c r="J298" s="78"/>
      <c r="K298" s="78"/>
      <c r="L298" s="78"/>
      <c r="M298" s="78"/>
      <c r="N298" s="78"/>
      <c r="O298" s="98"/>
      <c r="P298" s="80"/>
      <c r="Q298" s="108"/>
      <c r="R298" s="50">
        <f t="shared" si="7"/>
        <v>0</v>
      </c>
    </row>
    <row r="299" spans="2:18" s="49" customFormat="1" ht="68.099999999999994" customHeight="1" outlineLevel="2">
      <c r="B299" s="107"/>
      <c r="C299" s="60" t="s">
        <v>685</v>
      </c>
      <c r="D299" s="61" t="s">
        <v>686</v>
      </c>
      <c r="E299" s="87" t="s">
        <v>16</v>
      </c>
      <c r="F299" s="85">
        <v>1380</v>
      </c>
      <c r="G299" s="83" t="s">
        <v>16</v>
      </c>
      <c r="H299" s="86">
        <v>1338.6</v>
      </c>
      <c r="I299" s="83" t="s">
        <v>16</v>
      </c>
      <c r="J299" s="86">
        <v>1324.8</v>
      </c>
      <c r="K299" s="83" t="s">
        <v>16</v>
      </c>
      <c r="L299" s="86">
        <v>1311</v>
      </c>
      <c r="M299" s="83" t="s">
        <v>16</v>
      </c>
      <c r="N299" s="86">
        <v>1283.4000000000001</v>
      </c>
      <c r="O299" s="62" t="s">
        <v>1511</v>
      </c>
      <c r="P299" s="63" t="s">
        <v>687</v>
      </c>
      <c r="Q299" s="67"/>
      <c r="R299" s="50">
        <f t="shared" si="7"/>
        <v>0</v>
      </c>
    </row>
    <row r="300" spans="2:18" s="49" customFormat="1" ht="68.099999999999994" customHeight="1" outlineLevel="2">
      <c r="B300" s="107"/>
      <c r="C300" s="60" t="s">
        <v>688</v>
      </c>
      <c r="D300" s="61" t="s">
        <v>689</v>
      </c>
      <c r="E300" s="87" t="s">
        <v>16</v>
      </c>
      <c r="F300" s="82">
        <v>900</v>
      </c>
      <c r="G300" s="83" t="s">
        <v>16</v>
      </c>
      <c r="H300" s="84">
        <v>873</v>
      </c>
      <c r="I300" s="83" t="s">
        <v>16</v>
      </c>
      <c r="J300" s="84">
        <v>864</v>
      </c>
      <c r="K300" s="83" t="s">
        <v>16</v>
      </c>
      <c r="L300" s="84">
        <v>855</v>
      </c>
      <c r="M300" s="83" t="s">
        <v>16</v>
      </c>
      <c r="N300" s="84">
        <v>837</v>
      </c>
      <c r="O300" s="62" t="s">
        <v>1511</v>
      </c>
      <c r="P300" s="63" t="s">
        <v>690</v>
      </c>
      <c r="Q300" s="67"/>
      <c r="R300" s="50">
        <f t="shared" si="7"/>
        <v>0</v>
      </c>
    </row>
    <row r="301" spans="2:18" s="49" customFormat="1" ht="68.099999999999994" customHeight="1" outlineLevel="2">
      <c r="B301" s="107"/>
      <c r="C301" s="60" t="s">
        <v>1247</v>
      </c>
      <c r="D301" s="61" t="s">
        <v>691</v>
      </c>
      <c r="E301" s="87" t="s">
        <v>16</v>
      </c>
      <c r="F301" s="85">
        <v>1720</v>
      </c>
      <c r="G301" s="83" t="s">
        <v>16</v>
      </c>
      <c r="H301" s="86">
        <v>1668.4</v>
      </c>
      <c r="I301" s="83" t="s">
        <v>16</v>
      </c>
      <c r="J301" s="86">
        <v>1651.2</v>
      </c>
      <c r="K301" s="83" t="s">
        <v>16</v>
      </c>
      <c r="L301" s="86">
        <v>1634</v>
      </c>
      <c r="M301" s="83" t="s">
        <v>16</v>
      </c>
      <c r="N301" s="86">
        <v>1599.6</v>
      </c>
      <c r="O301" s="62" t="s">
        <v>1512</v>
      </c>
      <c r="P301" s="63" t="s">
        <v>692</v>
      </c>
      <c r="Q301" s="67"/>
      <c r="R301" s="50">
        <f t="shared" si="7"/>
        <v>0</v>
      </c>
    </row>
    <row r="302" spans="2:18" s="49" customFormat="1" ht="68.099999999999994" customHeight="1" outlineLevel="2">
      <c r="B302" s="107"/>
      <c r="C302" s="60" t="s">
        <v>693</v>
      </c>
      <c r="D302" s="61" t="s">
        <v>694</v>
      </c>
      <c r="E302" s="87" t="s">
        <v>16</v>
      </c>
      <c r="F302" s="82">
        <v>780</v>
      </c>
      <c r="G302" s="83" t="s">
        <v>16</v>
      </c>
      <c r="H302" s="84">
        <v>756.6</v>
      </c>
      <c r="I302" s="83" t="s">
        <v>16</v>
      </c>
      <c r="J302" s="84">
        <v>748.8</v>
      </c>
      <c r="K302" s="83" t="s">
        <v>16</v>
      </c>
      <c r="L302" s="84">
        <v>741</v>
      </c>
      <c r="M302" s="83" t="s">
        <v>16</v>
      </c>
      <c r="N302" s="84">
        <v>725.4</v>
      </c>
      <c r="O302" s="62" t="s">
        <v>1513</v>
      </c>
      <c r="P302" s="63" t="s">
        <v>695</v>
      </c>
      <c r="Q302" s="67"/>
      <c r="R302" s="50">
        <f t="shared" si="7"/>
        <v>0</v>
      </c>
    </row>
    <row r="303" spans="2:18" s="49" customFormat="1" ht="68.099999999999994" customHeight="1" outlineLevel="2">
      <c r="B303" s="107"/>
      <c r="C303" s="60" t="s">
        <v>696</v>
      </c>
      <c r="D303" s="61" t="s">
        <v>697</v>
      </c>
      <c r="E303" s="87" t="s">
        <v>16</v>
      </c>
      <c r="F303" s="85">
        <v>1450</v>
      </c>
      <c r="G303" s="83" t="s">
        <v>16</v>
      </c>
      <c r="H303" s="86">
        <v>1406.5</v>
      </c>
      <c r="I303" s="83" t="s">
        <v>16</v>
      </c>
      <c r="J303" s="86">
        <v>1392</v>
      </c>
      <c r="K303" s="83" t="s">
        <v>16</v>
      </c>
      <c r="L303" s="86">
        <v>1377.5</v>
      </c>
      <c r="M303" s="83" t="s">
        <v>16</v>
      </c>
      <c r="N303" s="86">
        <v>1348.5</v>
      </c>
      <c r="O303" s="62" t="s">
        <v>1513</v>
      </c>
      <c r="P303" s="63" t="s">
        <v>698</v>
      </c>
      <c r="Q303" s="67"/>
      <c r="R303" s="50">
        <f t="shared" si="7"/>
        <v>0</v>
      </c>
    </row>
    <row r="304" spans="2:18" s="49" customFormat="1" ht="68.099999999999994" customHeight="1" outlineLevel="2">
      <c r="B304" s="107"/>
      <c r="C304" s="60" t="s">
        <v>699</v>
      </c>
      <c r="D304" s="61" t="s">
        <v>700</v>
      </c>
      <c r="E304" s="87" t="s">
        <v>16</v>
      </c>
      <c r="F304" s="85">
        <v>1580</v>
      </c>
      <c r="G304" s="83" t="s">
        <v>16</v>
      </c>
      <c r="H304" s="86">
        <v>1532.6</v>
      </c>
      <c r="I304" s="83" t="s">
        <v>16</v>
      </c>
      <c r="J304" s="86">
        <v>1516.8</v>
      </c>
      <c r="K304" s="83" t="s">
        <v>16</v>
      </c>
      <c r="L304" s="86">
        <v>1501</v>
      </c>
      <c r="M304" s="83" t="s">
        <v>16</v>
      </c>
      <c r="N304" s="86">
        <v>1469.4</v>
      </c>
      <c r="O304" s="62" t="s">
        <v>1512</v>
      </c>
      <c r="P304" s="63" t="s">
        <v>701</v>
      </c>
      <c r="Q304" s="67"/>
      <c r="R304" s="50">
        <f t="shared" si="7"/>
        <v>0</v>
      </c>
    </row>
    <row r="305" spans="2:18" s="49" customFormat="1" ht="68.099999999999994" customHeight="1" outlineLevel="2">
      <c r="B305" s="107"/>
      <c r="C305" s="60" t="s">
        <v>702</v>
      </c>
      <c r="D305" s="61" t="s">
        <v>703</v>
      </c>
      <c r="E305" s="87" t="s">
        <v>16</v>
      </c>
      <c r="F305" s="110">
        <v>650</v>
      </c>
      <c r="G305" s="83" t="s">
        <v>16</v>
      </c>
      <c r="H305" s="84"/>
      <c r="I305" s="83"/>
      <c r="J305" s="84"/>
      <c r="K305" s="83"/>
      <c r="L305" s="84"/>
      <c r="M305" s="83"/>
      <c r="N305" s="84"/>
      <c r="O305" s="62" t="s">
        <v>1514</v>
      </c>
      <c r="P305" s="63" t="s">
        <v>704</v>
      </c>
      <c r="Q305" s="67"/>
      <c r="R305" s="50">
        <f t="shared" si="7"/>
        <v>0</v>
      </c>
    </row>
    <row r="306" spans="2:18" s="49" customFormat="1" ht="68.099999999999994" customHeight="1" outlineLevel="2">
      <c r="B306" s="107"/>
      <c r="C306" s="60" t="s">
        <v>705</v>
      </c>
      <c r="D306" s="61" t="s">
        <v>706</v>
      </c>
      <c r="E306" s="87" t="s">
        <v>16</v>
      </c>
      <c r="F306" s="82">
        <v>890</v>
      </c>
      <c r="G306" s="83" t="s">
        <v>16</v>
      </c>
      <c r="H306" s="84">
        <v>863.3</v>
      </c>
      <c r="I306" s="83" t="s">
        <v>16</v>
      </c>
      <c r="J306" s="84">
        <v>854.4</v>
      </c>
      <c r="K306" s="83" t="s">
        <v>16</v>
      </c>
      <c r="L306" s="84">
        <v>845.5</v>
      </c>
      <c r="M306" s="83" t="s">
        <v>16</v>
      </c>
      <c r="N306" s="84">
        <v>827.7</v>
      </c>
      <c r="O306" s="62" t="s">
        <v>1515</v>
      </c>
      <c r="P306" s="63" t="s">
        <v>707</v>
      </c>
      <c r="Q306" s="67"/>
      <c r="R306" s="50">
        <f t="shared" si="7"/>
        <v>0</v>
      </c>
    </row>
    <row r="307" spans="2:18" s="49" customFormat="1" ht="68.099999999999994" customHeight="1" outlineLevel="2">
      <c r="B307" s="107"/>
      <c r="C307" s="60" t="s">
        <v>1248</v>
      </c>
      <c r="D307" s="61" t="s">
        <v>708</v>
      </c>
      <c r="E307" s="87" t="s">
        <v>16</v>
      </c>
      <c r="F307" s="82">
        <v>990</v>
      </c>
      <c r="G307" s="83" t="s">
        <v>16</v>
      </c>
      <c r="H307" s="84">
        <v>960.3</v>
      </c>
      <c r="I307" s="83" t="s">
        <v>16</v>
      </c>
      <c r="J307" s="84">
        <v>950.4</v>
      </c>
      <c r="K307" s="83" t="s">
        <v>16</v>
      </c>
      <c r="L307" s="84">
        <v>940.5</v>
      </c>
      <c r="M307" s="83" t="s">
        <v>16</v>
      </c>
      <c r="N307" s="84">
        <v>920.7</v>
      </c>
      <c r="O307" s="62" t="s">
        <v>709</v>
      </c>
      <c r="P307" s="63" t="s">
        <v>710</v>
      </c>
      <c r="Q307" s="67"/>
      <c r="R307" s="50">
        <f t="shared" si="7"/>
        <v>0</v>
      </c>
    </row>
    <row r="308" spans="2:18" s="49" customFormat="1" ht="68.099999999999994" customHeight="1" outlineLevel="2">
      <c r="B308" s="107"/>
      <c r="C308" s="60" t="s">
        <v>711</v>
      </c>
      <c r="D308" s="61" t="s">
        <v>712</v>
      </c>
      <c r="E308" s="87" t="s">
        <v>16</v>
      </c>
      <c r="F308" s="82">
        <v>810</v>
      </c>
      <c r="G308" s="83" t="s">
        <v>16</v>
      </c>
      <c r="H308" s="84">
        <v>785.7</v>
      </c>
      <c r="I308" s="83" t="s">
        <v>16</v>
      </c>
      <c r="J308" s="84">
        <v>777.6</v>
      </c>
      <c r="K308" s="83" t="s">
        <v>16</v>
      </c>
      <c r="L308" s="84">
        <v>769.5</v>
      </c>
      <c r="M308" s="83" t="s">
        <v>16</v>
      </c>
      <c r="N308" s="84">
        <v>753.3</v>
      </c>
      <c r="O308" s="62" t="s">
        <v>1511</v>
      </c>
      <c r="P308" s="63" t="s">
        <v>713</v>
      </c>
      <c r="Q308" s="67"/>
      <c r="R308" s="50">
        <f t="shared" si="7"/>
        <v>0</v>
      </c>
    </row>
    <row r="309" spans="2:18" s="49" customFormat="1" ht="68.099999999999994" customHeight="1" outlineLevel="2">
      <c r="B309" s="107"/>
      <c r="C309" s="60" t="s">
        <v>714</v>
      </c>
      <c r="D309" s="61" t="s">
        <v>1249</v>
      </c>
      <c r="E309" s="87" t="s">
        <v>16</v>
      </c>
      <c r="F309" s="82">
        <v>840</v>
      </c>
      <c r="G309" s="83" t="s">
        <v>16</v>
      </c>
      <c r="H309" s="84">
        <v>814.8</v>
      </c>
      <c r="I309" s="83" t="s">
        <v>16</v>
      </c>
      <c r="J309" s="84">
        <v>806.4</v>
      </c>
      <c r="K309" s="83" t="s">
        <v>16</v>
      </c>
      <c r="L309" s="84">
        <v>798</v>
      </c>
      <c r="M309" s="83" t="s">
        <v>16</v>
      </c>
      <c r="N309" s="84">
        <v>781.2</v>
      </c>
      <c r="O309" s="62" t="s">
        <v>1516</v>
      </c>
      <c r="P309" s="63" t="s">
        <v>715</v>
      </c>
      <c r="Q309" s="67"/>
      <c r="R309" s="50">
        <f t="shared" si="7"/>
        <v>0</v>
      </c>
    </row>
    <row r="310" spans="2:18" s="49" customFormat="1" ht="68.099999999999994" customHeight="1" outlineLevel="2">
      <c r="B310" s="107"/>
      <c r="C310" s="60" t="s">
        <v>716</v>
      </c>
      <c r="D310" s="61" t="s">
        <v>717</v>
      </c>
      <c r="E310" s="87" t="s">
        <v>16</v>
      </c>
      <c r="F310" s="82">
        <v>990</v>
      </c>
      <c r="G310" s="83" t="s">
        <v>16</v>
      </c>
      <c r="H310" s="84">
        <v>960.3</v>
      </c>
      <c r="I310" s="83" t="s">
        <v>16</v>
      </c>
      <c r="J310" s="84">
        <v>950.4</v>
      </c>
      <c r="K310" s="83" t="s">
        <v>16</v>
      </c>
      <c r="L310" s="84">
        <v>940.5</v>
      </c>
      <c r="M310" s="83" t="s">
        <v>16</v>
      </c>
      <c r="N310" s="84">
        <v>920.7</v>
      </c>
      <c r="O310" s="62" t="s">
        <v>1511</v>
      </c>
      <c r="P310" s="63" t="s">
        <v>718</v>
      </c>
      <c r="Q310" s="67"/>
      <c r="R310" s="50">
        <f t="shared" si="7"/>
        <v>0</v>
      </c>
    </row>
    <row r="311" spans="2:18" s="49" customFormat="1" ht="68.099999999999994" customHeight="1" outlineLevel="2">
      <c r="B311" s="107"/>
      <c r="C311" s="60" t="s">
        <v>719</v>
      </c>
      <c r="D311" s="61" t="s">
        <v>720</v>
      </c>
      <c r="E311" s="87" t="s">
        <v>16</v>
      </c>
      <c r="F311" s="82">
        <v>560</v>
      </c>
      <c r="G311" s="83" t="s">
        <v>16</v>
      </c>
      <c r="H311" s="84">
        <v>543.20000000000005</v>
      </c>
      <c r="I311" s="83" t="s">
        <v>16</v>
      </c>
      <c r="J311" s="84">
        <v>537.6</v>
      </c>
      <c r="K311" s="83" t="s">
        <v>16</v>
      </c>
      <c r="L311" s="84">
        <v>532</v>
      </c>
      <c r="M311" s="83" t="s">
        <v>16</v>
      </c>
      <c r="N311" s="84">
        <v>520.79999999999995</v>
      </c>
      <c r="O311" s="62" t="s">
        <v>1517</v>
      </c>
      <c r="P311" s="63" t="s">
        <v>721</v>
      </c>
      <c r="Q311" s="67"/>
      <c r="R311" s="50">
        <f t="shared" si="7"/>
        <v>0</v>
      </c>
    </row>
    <row r="312" spans="2:18" s="49" customFormat="1" ht="68.099999999999994" customHeight="1" outlineLevel="2">
      <c r="B312" s="107"/>
      <c r="C312" s="60" t="s">
        <v>722</v>
      </c>
      <c r="D312" s="61" t="s">
        <v>723</v>
      </c>
      <c r="E312" s="87" t="s">
        <v>16</v>
      </c>
      <c r="F312" s="82">
        <v>620</v>
      </c>
      <c r="G312" s="83" t="s">
        <v>16</v>
      </c>
      <c r="H312" s="84">
        <v>601.4</v>
      </c>
      <c r="I312" s="83" t="s">
        <v>16</v>
      </c>
      <c r="J312" s="84">
        <v>595.20000000000005</v>
      </c>
      <c r="K312" s="83" t="s">
        <v>16</v>
      </c>
      <c r="L312" s="84">
        <v>589</v>
      </c>
      <c r="M312" s="83" t="s">
        <v>16</v>
      </c>
      <c r="N312" s="84">
        <v>576.6</v>
      </c>
      <c r="O312" s="62" t="s">
        <v>1518</v>
      </c>
      <c r="P312" s="63" t="s">
        <v>724</v>
      </c>
      <c r="Q312" s="67"/>
      <c r="R312" s="50">
        <f t="shared" si="7"/>
        <v>0</v>
      </c>
    </row>
    <row r="313" spans="2:18" s="49" customFormat="1" ht="68.099999999999994" customHeight="1" outlineLevel="2">
      <c r="B313" s="107"/>
      <c r="C313" s="60" t="s">
        <v>725</v>
      </c>
      <c r="D313" s="61" t="s">
        <v>726</v>
      </c>
      <c r="E313" s="87" t="s">
        <v>16</v>
      </c>
      <c r="F313" s="82">
        <v>800</v>
      </c>
      <c r="G313" s="83" t="s">
        <v>16</v>
      </c>
      <c r="H313" s="84">
        <v>776</v>
      </c>
      <c r="I313" s="83" t="s">
        <v>16</v>
      </c>
      <c r="J313" s="84">
        <v>768</v>
      </c>
      <c r="K313" s="83" t="s">
        <v>16</v>
      </c>
      <c r="L313" s="84">
        <v>760</v>
      </c>
      <c r="M313" s="83" t="s">
        <v>16</v>
      </c>
      <c r="N313" s="84">
        <v>744</v>
      </c>
      <c r="O313" s="62" t="s">
        <v>1518</v>
      </c>
      <c r="P313" s="63" t="s">
        <v>727</v>
      </c>
      <c r="Q313" s="67"/>
      <c r="R313" s="50">
        <f t="shared" si="7"/>
        <v>0</v>
      </c>
    </row>
    <row r="314" spans="2:18" s="49" customFormat="1" ht="68.099999999999994" customHeight="1" outlineLevel="2">
      <c r="B314" s="107"/>
      <c r="C314" s="60" t="s">
        <v>728</v>
      </c>
      <c r="D314" s="61" t="s">
        <v>729</v>
      </c>
      <c r="E314" s="87" t="s">
        <v>16</v>
      </c>
      <c r="F314" s="85">
        <v>1330</v>
      </c>
      <c r="G314" s="83" t="s">
        <v>16</v>
      </c>
      <c r="H314" s="86">
        <v>1290.0999999999999</v>
      </c>
      <c r="I314" s="83" t="s">
        <v>16</v>
      </c>
      <c r="J314" s="86">
        <v>1276.8</v>
      </c>
      <c r="K314" s="83" t="s">
        <v>16</v>
      </c>
      <c r="L314" s="86">
        <v>1263.5</v>
      </c>
      <c r="M314" s="83" t="s">
        <v>16</v>
      </c>
      <c r="N314" s="86">
        <v>1236.9000000000001</v>
      </c>
      <c r="O314" s="62" t="s">
        <v>1512</v>
      </c>
      <c r="P314" s="63" t="s">
        <v>730</v>
      </c>
      <c r="Q314" s="67"/>
      <c r="R314" s="50">
        <f t="shared" si="7"/>
        <v>0</v>
      </c>
    </row>
    <row r="315" spans="2:18" s="49" customFormat="1" ht="68.099999999999994" customHeight="1" outlineLevel="2">
      <c r="B315" s="107"/>
      <c r="C315" s="60" t="s">
        <v>731</v>
      </c>
      <c r="D315" s="61" t="s">
        <v>732</v>
      </c>
      <c r="E315" s="87" t="s">
        <v>16</v>
      </c>
      <c r="F315" s="82">
        <v>700</v>
      </c>
      <c r="G315" s="83" t="s">
        <v>16</v>
      </c>
      <c r="H315" s="84">
        <v>679</v>
      </c>
      <c r="I315" s="83" t="s">
        <v>16</v>
      </c>
      <c r="J315" s="84">
        <v>672</v>
      </c>
      <c r="K315" s="83" t="s">
        <v>16</v>
      </c>
      <c r="L315" s="84">
        <v>665</v>
      </c>
      <c r="M315" s="83" t="s">
        <v>16</v>
      </c>
      <c r="N315" s="84">
        <v>651</v>
      </c>
      <c r="O315" s="62" t="s">
        <v>1513</v>
      </c>
      <c r="P315" s="63" t="s">
        <v>733</v>
      </c>
      <c r="Q315" s="67"/>
      <c r="R315" s="50">
        <f t="shared" si="7"/>
        <v>0</v>
      </c>
    </row>
    <row r="316" spans="2:18" s="49" customFormat="1" ht="68.099999999999994" customHeight="1" outlineLevel="2">
      <c r="B316" s="107"/>
      <c r="C316" s="60" t="s">
        <v>734</v>
      </c>
      <c r="D316" s="61" t="s">
        <v>735</v>
      </c>
      <c r="E316" s="87" t="s">
        <v>16</v>
      </c>
      <c r="F316" s="82">
        <v>720</v>
      </c>
      <c r="G316" s="83" t="s">
        <v>16</v>
      </c>
      <c r="H316" s="84">
        <v>698.4</v>
      </c>
      <c r="I316" s="83" t="s">
        <v>16</v>
      </c>
      <c r="J316" s="84">
        <v>691.2</v>
      </c>
      <c r="K316" s="83" t="s">
        <v>16</v>
      </c>
      <c r="L316" s="84">
        <v>684</v>
      </c>
      <c r="M316" s="83" t="s">
        <v>16</v>
      </c>
      <c r="N316" s="84">
        <v>669.6</v>
      </c>
      <c r="O316" s="62" t="s">
        <v>1490</v>
      </c>
      <c r="P316" s="63" t="s">
        <v>736</v>
      </c>
      <c r="Q316" s="67"/>
      <c r="R316" s="50">
        <f t="shared" si="7"/>
        <v>0</v>
      </c>
    </row>
    <row r="317" spans="2:18" s="49" customFormat="1" ht="68.099999999999994" customHeight="1" outlineLevel="2">
      <c r="B317" s="107"/>
      <c r="C317" s="60" t="s">
        <v>737</v>
      </c>
      <c r="D317" s="61" t="s">
        <v>738</v>
      </c>
      <c r="E317" s="87" t="s">
        <v>16</v>
      </c>
      <c r="F317" s="85">
        <v>1010</v>
      </c>
      <c r="G317" s="83" t="s">
        <v>16</v>
      </c>
      <c r="H317" s="84">
        <v>979.7</v>
      </c>
      <c r="I317" s="83" t="s">
        <v>16</v>
      </c>
      <c r="J317" s="84">
        <v>969.6</v>
      </c>
      <c r="K317" s="83" t="s">
        <v>16</v>
      </c>
      <c r="L317" s="84">
        <v>959.5</v>
      </c>
      <c r="M317" s="83" t="s">
        <v>16</v>
      </c>
      <c r="N317" s="84">
        <v>939.3</v>
      </c>
      <c r="O317" s="62" t="s">
        <v>1512</v>
      </c>
      <c r="P317" s="63" t="s">
        <v>739</v>
      </c>
      <c r="Q317" s="67"/>
      <c r="R317" s="50">
        <f t="shared" si="7"/>
        <v>0</v>
      </c>
    </row>
    <row r="318" spans="2:18" s="49" customFormat="1" ht="68.099999999999994" customHeight="1" outlineLevel="2">
      <c r="B318" s="107"/>
      <c r="C318" s="60" t="s">
        <v>740</v>
      </c>
      <c r="D318" s="61" t="s">
        <v>741</v>
      </c>
      <c r="E318" s="87" t="s">
        <v>16</v>
      </c>
      <c r="F318" s="82">
        <v>240</v>
      </c>
      <c r="G318" s="83" t="s">
        <v>16</v>
      </c>
      <c r="H318" s="84">
        <v>232.8</v>
      </c>
      <c r="I318" s="83" t="s">
        <v>16</v>
      </c>
      <c r="J318" s="84">
        <v>230.4</v>
      </c>
      <c r="K318" s="83" t="s">
        <v>16</v>
      </c>
      <c r="L318" s="84">
        <v>228</v>
      </c>
      <c r="M318" s="83" t="s">
        <v>16</v>
      </c>
      <c r="N318" s="84">
        <v>223.2</v>
      </c>
      <c r="O318" s="62" t="s">
        <v>1512</v>
      </c>
      <c r="P318" s="63" t="s">
        <v>742</v>
      </c>
      <c r="Q318" s="67"/>
      <c r="R318" s="50">
        <f t="shared" si="7"/>
        <v>0</v>
      </c>
    </row>
    <row r="319" spans="2:18" s="88" customFormat="1" ht="34.5" customHeight="1" outlineLevel="1">
      <c r="B319" s="89" t="s">
        <v>743</v>
      </c>
      <c r="C319" s="75"/>
      <c r="D319" s="76"/>
      <c r="E319" s="76"/>
      <c r="F319" s="77"/>
      <c r="G319" s="78"/>
      <c r="H319" s="78"/>
      <c r="I319" s="78"/>
      <c r="J319" s="78"/>
      <c r="K319" s="78"/>
      <c r="L319" s="78"/>
      <c r="M319" s="78"/>
      <c r="N319" s="78"/>
      <c r="O319" s="98"/>
      <c r="P319" s="80"/>
      <c r="Q319" s="108"/>
      <c r="R319" s="50">
        <f t="shared" si="7"/>
        <v>0</v>
      </c>
    </row>
    <row r="320" spans="2:18" s="49" customFormat="1" ht="68.099999999999994" customHeight="1" outlineLevel="2">
      <c r="B320" s="107"/>
      <c r="C320" s="60" t="s">
        <v>750</v>
      </c>
      <c r="D320" s="61" t="s">
        <v>751</v>
      </c>
      <c r="E320" s="87" t="s">
        <v>16</v>
      </c>
      <c r="F320" s="85">
        <v>1170</v>
      </c>
      <c r="G320" s="83" t="s">
        <v>16</v>
      </c>
      <c r="H320" s="86">
        <v>1134.9000000000001</v>
      </c>
      <c r="I320" s="83" t="s">
        <v>16</v>
      </c>
      <c r="J320" s="86">
        <v>1123.2</v>
      </c>
      <c r="K320" s="83" t="s">
        <v>16</v>
      </c>
      <c r="L320" s="86">
        <v>1111.5</v>
      </c>
      <c r="M320" s="83" t="s">
        <v>16</v>
      </c>
      <c r="N320" s="86">
        <v>1088.0999999999999</v>
      </c>
      <c r="O320" s="62" t="s">
        <v>1521</v>
      </c>
      <c r="P320" s="63" t="s">
        <v>752</v>
      </c>
      <c r="Q320" s="67"/>
      <c r="R320" s="50">
        <f t="shared" si="7"/>
        <v>0</v>
      </c>
    </row>
    <row r="321" spans="2:18" s="49" customFormat="1" ht="68.099999999999994" customHeight="1" outlineLevel="2">
      <c r="B321" s="107"/>
      <c r="C321" s="60" t="s">
        <v>753</v>
      </c>
      <c r="D321" s="61" t="s">
        <v>754</v>
      </c>
      <c r="E321" s="87" t="s">
        <v>16</v>
      </c>
      <c r="F321" s="85">
        <v>1240</v>
      </c>
      <c r="G321" s="83" t="s">
        <v>16</v>
      </c>
      <c r="H321" s="86">
        <v>1202.8</v>
      </c>
      <c r="I321" s="83" t="s">
        <v>16</v>
      </c>
      <c r="J321" s="86">
        <v>1190.4000000000001</v>
      </c>
      <c r="K321" s="83" t="s">
        <v>16</v>
      </c>
      <c r="L321" s="86">
        <v>1178</v>
      </c>
      <c r="M321" s="83" t="s">
        <v>16</v>
      </c>
      <c r="N321" s="86">
        <v>1153.2</v>
      </c>
      <c r="O321" s="62" t="s">
        <v>1522</v>
      </c>
      <c r="P321" s="63" t="s">
        <v>755</v>
      </c>
      <c r="Q321" s="67"/>
      <c r="R321" s="50">
        <f t="shared" si="7"/>
        <v>0</v>
      </c>
    </row>
    <row r="322" spans="2:18" s="49" customFormat="1" ht="68.099999999999994" customHeight="1" outlineLevel="2">
      <c r="B322" s="107"/>
      <c r="C322" s="60" t="s">
        <v>756</v>
      </c>
      <c r="D322" s="61" t="s">
        <v>757</v>
      </c>
      <c r="E322" s="87" t="s">
        <v>16</v>
      </c>
      <c r="F322" s="85">
        <v>1560</v>
      </c>
      <c r="G322" s="83" t="s">
        <v>16</v>
      </c>
      <c r="H322" s="86">
        <v>1513.2</v>
      </c>
      <c r="I322" s="83" t="s">
        <v>16</v>
      </c>
      <c r="J322" s="86">
        <v>1497.6</v>
      </c>
      <c r="K322" s="83" t="s">
        <v>16</v>
      </c>
      <c r="L322" s="86">
        <v>1482</v>
      </c>
      <c r="M322" s="83" t="s">
        <v>16</v>
      </c>
      <c r="N322" s="86">
        <v>1450.8</v>
      </c>
      <c r="O322" s="62" t="s">
        <v>1457</v>
      </c>
      <c r="P322" s="63" t="s">
        <v>758</v>
      </c>
      <c r="Q322" s="67"/>
      <c r="R322" s="50">
        <f t="shared" si="7"/>
        <v>0</v>
      </c>
    </row>
    <row r="323" spans="2:18" s="49" customFormat="1" ht="68.099999999999994" customHeight="1" outlineLevel="2">
      <c r="B323" s="107"/>
      <c r="C323" s="60" t="s">
        <v>759</v>
      </c>
      <c r="D323" s="61" t="s">
        <v>760</v>
      </c>
      <c r="E323" s="87" t="s">
        <v>16</v>
      </c>
      <c r="F323" s="85">
        <v>1410</v>
      </c>
      <c r="G323" s="83" t="s">
        <v>16</v>
      </c>
      <c r="H323" s="86">
        <v>1367.7</v>
      </c>
      <c r="I323" s="83" t="s">
        <v>16</v>
      </c>
      <c r="J323" s="86">
        <v>1353.6</v>
      </c>
      <c r="K323" s="83" t="s">
        <v>16</v>
      </c>
      <c r="L323" s="86">
        <v>1339.5</v>
      </c>
      <c r="M323" s="83" t="s">
        <v>16</v>
      </c>
      <c r="N323" s="86">
        <v>1311.3</v>
      </c>
      <c r="O323" s="62" t="s">
        <v>1523</v>
      </c>
      <c r="P323" s="63" t="s">
        <v>761</v>
      </c>
      <c r="Q323" s="67"/>
      <c r="R323" s="50">
        <f t="shared" si="7"/>
        <v>0</v>
      </c>
    </row>
    <row r="324" spans="2:18" s="49" customFormat="1" ht="68.099999999999994" customHeight="1" outlineLevel="2">
      <c r="B324" s="107"/>
      <c r="C324" s="60" t="s">
        <v>762</v>
      </c>
      <c r="D324" s="61" t="s">
        <v>763</v>
      </c>
      <c r="E324" s="87" t="s">
        <v>16</v>
      </c>
      <c r="F324" s="85">
        <v>1400</v>
      </c>
      <c r="G324" s="83" t="s">
        <v>16</v>
      </c>
      <c r="H324" s="86">
        <v>1358</v>
      </c>
      <c r="I324" s="83" t="s">
        <v>16</v>
      </c>
      <c r="J324" s="86">
        <v>1344</v>
      </c>
      <c r="K324" s="83" t="s">
        <v>16</v>
      </c>
      <c r="L324" s="86">
        <v>1330</v>
      </c>
      <c r="M324" s="83" t="s">
        <v>16</v>
      </c>
      <c r="N324" s="86">
        <v>1302</v>
      </c>
      <c r="O324" s="62" t="s">
        <v>1524</v>
      </c>
      <c r="P324" s="63" t="s">
        <v>764</v>
      </c>
      <c r="Q324" s="67"/>
      <c r="R324" s="50">
        <f t="shared" si="7"/>
        <v>0</v>
      </c>
    </row>
    <row r="325" spans="2:18" s="49" customFormat="1" ht="68.099999999999994" customHeight="1" outlineLevel="2">
      <c r="B325" s="107"/>
      <c r="C325" s="60" t="s">
        <v>765</v>
      </c>
      <c r="D325" s="61" t="s">
        <v>766</v>
      </c>
      <c r="E325" s="87" t="s">
        <v>16</v>
      </c>
      <c r="F325" s="85">
        <v>1550</v>
      </c>
      <c r="G325" s="83" t="s">
        <v>16</v>
      </c>
      <c r="H325" s="86">
        <v>1503.5</v>
      </c>
      <c r="I325" s="83" t="s">
        <v>16</v>
      </c>
      <c r="J325" s="86">
        <v>1488</v>
      </c>
      <c r="K325" s="83" t="s">
        <v>16</v>
      </c>
      <c r="L325" s="86">
        <v>1472.5</v>
      </c>
      <c r="M325" s="83" t="s">
        <v>16</v>
      </c>
      <c r="N325" s="86">
        <v>1441.5</v>
      </c>
      <c r="O325" s="62" t="s">
        <v>1418</v>
      </c>
      <c r="P325" s="63" t="s">
        <v>767</v>
      </c>
      <c r="Q325" s="67"/>
      <c r="R325" s="50">
        <f t="shared" si="7"/>
        <v>0</v>
      </c>
    </row>
    <row r="326" spans="2:18" s="88" customFormat="1" ht="34.5" customHeight="1" outlineLevel="1">
      <c r="B326" s="89" t="s">
        <v>768</v>
      </c>
      <c r="C326" s="75"/>
      <c r="D326" s="76"/>
      <c r="E326" s="76"/>
      <c r="F326" s="77"/>
      <c r="G326" s="78"/>
      <c r="H326" s="78"/>
      <c r="I326" s="78"/>
      <c r="J326" s="78"/>
      <c r="K326" s="78"/>
      <c r="L326" s="78"/>
      <c r="M326" s="78"/>
      <c r="N326" s="78"/>
      <c r="O326" s="79"/>
      <c r="P326" s="80"/>
      <c r="Q326" s="108"/>
      <c r="R326" s="50">
        <f t="shared" si="7"/>
        <v>0</v>
      </c>
    </row>
    <row r="327" spans="2:18" s="49" customFormat="1" ht="68.099999999999994" customHeight="1" outlineLevel="2">
      <c r="B327" s="107"/>
      <c r="C327" s="91" t="s">
        <v>1250</v>
      </c>
      <c r="D327" s="92" t="s">
        <v>1251</v>
      </c>
      <c r="E327" s="93" t="s">
        <v>16</v>
      </c>
      <c r="F327" s="94">
        <v>840</v>
      </c>
      <c r="G327" s="95" t="s">
        <v>16</v>
      </c>
      <c r="H327" s="96">
        <v>814.8</v>
      </c>
      <c r="I327" s="95" t="s">
        <v>16</v>
      </c>
      <c r="J327" s="96">
        <v>806.4</v>
      </c>
      <c r="K327" s="95" t="s">
        <v>16</v>
      </c>
      <c r="L327" s="96">
        <v>798</v>
      </c>
      <c r="M327" s="95" t="s">
        <v>16</v>
      </c>
      <c r="N327" s="96">
        <v>781.2</v>
      </c>
      <c r="O327" s="114">
        <v>46445</v>
      </c>
      <c r="P327" s="97" t="s">
        <v>1252</v>
      </c>
      <c r="Q327" s="109"/>
      <c r="R327" s="50">
        <f t="shared" si="7"/>
        <v>0</v>
      </c>
    </row>
    <row r="328" spans="2:18" s="49" customFormat="1" ht="68.099999999999994" customHeight="1" outlineLevel="2">
      <c r="B328" s="107"/>
      <c r="C328" s="91" t="s">
        <v>1253</v>
      </c>
      <c r="D328" s="92" t="s">
        <v>1254</v>
      </c>
      <c r="E328" s="93" t="s">
        <v>16</v>
      </c>
      <c r="F328" s="94">
        <v>780</v>
      </c>
      <c r="G328" s="95" t="s">
        <v>16</v>
      </c>
      <c r="H328" s="96">
        <v>756.6</v>
      </c>
      <c r="I328" s="95" t="s">
        <v>16</v>
      </c>
      <c r="J328" s="96">
        <v>748.8</v>
      </c>
      <c r="K328" s="95" t="s">
        <v>16</v>
      </c>
      <c r="L328" s="96">
        <v>741</v>
      </c>
      <c r="M328" s="95" t="s">
        <v>16</v>
      </c>
      <c r="N328" s="96">
        <v>725.4</v>
      </c>
      <c r="O328" s="114">
        <v>46318</v>
      </c>
      <c r="P328" s="97"/>
      <c r="Q328" s="109"/>
      <c r="R328" s="50">
        <f t="shared" si="7"/>
        <v>0</v>
      </c>
    </row>
    <row r="329" spans="2:18" s="49" customFormat="1" ht="68.099999999999994" customHeight="1" outlineLevel="2">
      <c r="B329" s="107"/>
      <c r="C329" s="91" t="s">
        <v>1255</v>
      </c>
      <c r="D329" s="92" t="s">
        <v>1256</v>
      </c>
      <c r="E329" s="93" t="s">
        <v>16</v>
      </c>
      <c r="F329" s="100">
        <v>2360</v>
      </c>
      <c r="G329" s="95" t="s">
        <v>16</v>
      </c>
      <c r="H329" s="101">
        <v>2289.1999999999998</v>
      </c>
      <c r="I329" s="95" t="s">
        <v>16</v>
      </c>
      <c r="J329" s="101">
        <v>2265.6</v>
      </c>
      <c r="K329" s="95" t="s">
        <v>16</v>
      </c>
      <c r="L329" s="101">
        <v>2242</v>
      </c>
      <c r="M329" s="95" t="s">
        <v>16</v>
      </c>
      <c r="N329" s="101">
        <v>2194.8000000000002</v>
      </c>
      <c r="O329" s="114">
        <v>46498</v>
      </c>
      <c r="P329" s="97"/>
      <c r="Q329" s="109"/>
      <c r="R329" s="50">
        <f t="shared" si="7"/>
        <v>0</v>
      </c>
    </row>
    <row r="330" spans="2:18" s="49" customFormat="1" ht="68.099999999999994" customHeight="1" outlineLevel="2">
      <c r="B330" s="107"/>
      <c r="C330" s="91" t="s">
        <v>1257</v>
      </c>
      <c r="D330" s="92" t="s">
        <v>1258</v>
      </c>
      <c r="E330" s="93" t="s">
        <v>16</v>
      </c>
      <c r="F330" s="100">
        <v>1630</v>
      </c>
      <c r="G330" s="95" t="s">
        <v>16</v>
      </c>
      <c r="H330" s="101">
        <v>1581.1</v>
      </c>
      <c r="I330" s="95" t="s">
        <v>16</v>
      </c>
      <c r="J330" s="101">
        <v>1564.8</v>
      </c>
      <c r="K330" s="95" t="s">
        <v>16</v>
      </c>
      <c r="L330" s="101">
        <v>1548.5</v>
      </c>
      <c r="M330" s="95" t="s">
        <v>16</v>
      </c>
      <c r="N330" s="101">
        <v>1515.9</v>
      </c>
      <c r="O330" s="114">
        <v>46435</v>
      </c>
      <c r="P330" s="97"/>
      <c r="Q330" s="109"/>
      <c r="R330" s="50">
        <f t="shared" si="7"/>
        <v>0</v>
      </c>
    </row>
    <row r="331" spans="2:18" s="49" customFormat="1" ht="68.099999999999994" customHeight="1" outlineLevel="2">
      <c r="B331" s="107"/>
      <c r="C331" s="91" t="s">
        <v>1259</v>
      </c>
      <c r="D331" s="92" t="s">
        <v>1260</v>
      </c>
      <c r="E331" s="93" t="s">
        <v>16</v>
      </c>
      <c r="F331" s="100">
        <v>1360</v>
      </c>
      <c r="G331" s="95" t="s">
        <v>16</v>
      </c>
      <c r="H331" s="101">
        <v>1319.2</v>
      </c>
      <c r="I331" s="95" t="s">
        <v>16</v>
      </c>
      <c r="J331" s="101">
        <v>1305.5999999999999</v>
      </c>
      <c r="K331" s="95" t="s">
        <v>16</v>
      </c>
      <c r="L331" s="101">
        <v>1292</v>
      </c>
      <c r="M331" s="95" t="s">
        <v>16</v>
      </c>
      <c r="N331" s="101">
        <v>1264.8</v>
      </c>
      <c r="O331" s="114">
        <v>46310</v>
      </c>
      <c r="P331" s="97"/>
      <c r="Q331" s="109"/>
      <c r="R331" s="50">
        <f t="shared" si="7"/>
        <v>0</v>
      </c>
    </row>
    <row r="332" spans="2:18" s="49" customFormat="1" ht="68.099999999999994" customHeight="1" outlineLevel="2">
      <c r="B332" s="107"/>
      <c r="C332" s="91" t="s">
        <v>1261</v>
      </c>
      <c r="D332" s="92" t="s">
        <v>1262</v>
      </c>
      <c r="E332" s="93" t="s">
        <v>16</v>
      </c>
      <c r="F332" s="100">
        <v>1530</v>
      </c>
      <c r="G332" s="95" t="s">
        <v>16</v>
      </c>
      <c r="H332" s="101">
        <v>1484.1</v>
      </c>
      <c r="I332" s="95" t="s">
        <v>16</v>
      </c>
      <c r="J332" s="101">
        <v>1468.8</v>
      </c>
      <c r="K332" s="95" t="s">
        <v>16</v>
      </c>
      <c r="L332" s="101">
        <v>1453.5</v>
      </c>
      <c r="M332" s="95" t="s">
        <v>16</v>
      </c>
      <c r="N332" s="101">
        <v>1422.9</v>
      </c>
      <c r="O332" s="114">
        <v>46506</v>
      </c>
      <c r="P332" s="97"/>
      <c r="Q332" s="109"/>
      <c r="R332" s="50">
        <f t="shared" ref="R332:R395" si="8">Q332*F332</f>
        <v>0</v>
      </c>
    </row>
    <row r="333" spans="2:18" s="49" customFormat="1" ht="68.099999999999994" customHeight="1" outlineLevel="2">
      <c r="B333" s="107"/>
      <c r="C333" s="91" t="s">
        <v>1263</v>
      </c>
      <c r="D333" s="92" t="s">
        <v>1264</v>
      </c>
      <c r="E333" s="93" t="s">
        <v>16</v>
      </c>
      <c r="F333" s="100">
        <v>1540</v>
      </c>
      <c r="G333" s="95" t="s">
        <v>16</v>
      </c>
      <c r="H333" s="101">
        <v>1493.8</v>
      </c>
      <c r="I333" s="95" t="s">
        <v>16</v>
      </c>
      <c r="J333" s="101">
        <v>1478.4</v>
      </c>
      <c r="K333" s="95" t="s">
        <v>16</v>
      </c>
      <c r="L333" s="101">
        <v>1463</v>
      </c>
      <c r="M333" s="95" t="s">
        <v>16</v>
      </c>
      <c r="N333" s="101">
        <v>1432.2</v>
      </c>
      <c r="O333" s="114">
        <v>46479</v>
      </c>
      <c r="P333" s="97" t="s">
        <v>1265</v>
      </c>
      <c r="Q333" s="109"/>
      <c r="R333" s="50">
        <f t="shared" si="8"/>
        <v>0</v>
      </c>
    </row>
    <row r="334" spans="2:18" s="49" customFormat="1" ht="68.099999999999994" customHeight="1" outlineLevel="2">
      <c r="B334" s="107"/>
      <c r="C334" s="91" t="s">
        <v>1266</v>
      </c>
      <c r="D334" s="92" t="s">
        <v>1267</v>
      </c>
      <c r="E334" s="93" t="s">
        <v>16</v>
      </c>
      <c r="F334" s="100">
        <v>1540</v>
      </c>
      <c r="G334" s="95" t="s">
        <v>16</v>
      </c>
      <c r="H334" s="101">
        <v>1493.8</v>
      </c>
      <c r="I334" s="95" t="s">
        <v>16</v>
      </c>
      <c r="J334" s="101">
        <v>1478.4</v>
      </c>
      <c r="K334" s="95" t="s">
        <v>16</v>
      </c>
      <c r="L334" s="101">
        <v>1463</v>
      </c>
      <c r="M334" s="95" t="s">
        <v>16</v>
      </c>
      <c r="N334" s="101">
        <v>1432.2</v>
      </c>
      <c r="O334" s="114">
        <v>46474</v>
      </c>
      <c r="P334" s="97" t="s">
        <v>1268</v>
      </c>
      <c r="Q334" s="109"/>
      <c r="R334" s="50">
        <f t="shared" si="8"/>
        <v>0</v>
      </c>
    </row>
    <row r="335" spans="2:18" s="49" customFormat="1" ht="68.099999999999994" customHeight="1" outlineLevel="2">
      <c r="B335" s="107"/>
      <c r="C335" s="91" t="s">
        <v>1269</v>
      </c>
      <c r="D335" s="92" t="s">
        <v>1270</v>
      </c>
      <c r="E335" s="93" t="s">
        <v>16</v>
      </c>
      <c r="F335" s="100">
        <v>1300</v>
      </c>
      <c r="G335" s="95" t="s">
        <v>16</v>
      </c>
      <c r="H335" s="101">
        <v>1261</v>
      </c>
      <c r="I335" s="95" t="s">
        <v>16</v>
      </c>
      <c r="J335" s="101">
        <v>1248</v>
      </c>
      <c r="K335" s="95" t="s">
        <v>16</v>
      </c>
      <c r="L335" s="101">
        <v>1235</v>
      </c>
      <c r="M335" s="95" t="s">
        <v>16</v>
      </c>
      <c r="N335" s="101">
        <v>1209</v>
      </c>
      <c r="O335" s="114">
        <v>46316</v>
      </c>
      <c r="P335" s="97"/>
      <c r="Q335" s="109"/>
      <c r="R335" s="50">
        <f t="shared" si="8"/>
        <v>0</v>
      </c>
    </row>
    <row r="336" spans="2:18" s="49" customFormat="1" ht="68.099999999999994" customHeight="1" outlineLevel="2">
      <c r="B336" s="107"/>
      <c r="C336" s="91" t="s">
        <v>1271</v>
      </c>
      <c r="D336" s="92" t="s">
        <v>1272</v>
      </c>
      <c r="E336" s="93" t="s">
        <v>16</v>
      </c>
      <c r="F336" s="94">
        <v>840</v>
      </c>
      <c r="G336" s="95" t="s">
        <v>16</v>
      </c>
      <c r="H336" s="96">
        <v>814.8</v>
      </c>
      <c r="I336" s="95" t="s">
        <v>16</v>
      </c>
      <c r="J336" s="96">
        <v>806.4</v>
      </c>
      <c r="K336" s="95" t="s">
        <v>16</v>
      </c>
      <c r="L336" s="96">
        <v>798</v>
      </c>
      <c r="M336" s="95" t="s">
        <v>16</v>
      </c>
      <c r="N336" s="96">
        <v>781.2</v>
      </c>
      <c r="O336" s="114">
        <v>46464</v>
      </c>
      <c r="P336" s="97"/>
      <c r="Q336" s="109"/>
      <c r="R336" s="50">
        <f t="shared" si="8"/>
        <v>0</v>
      </c>
    </row>
    <row r="337" spans="2:18" s="49" customFormat="1" ht="68.099999999999994" customHeight="1" outlineLevel="2">
      <c r="B337" s="107"/>
      <c r="C337" s="91" t="s">
        <v>1273</v>
      </c>
      <c r="D337" s="92" t="s">
        <v>1274</v>
      </c>
      <c r="E337" s="93" t="s">
        <v>16</v>
      </c>
      <c r="F337" s="100">
        <v>1030</v>
      </c>
      <c r="G337" s="95" t="s">
        <v>16</v>
      </c>
      <c r="H337" s="96">
        <v>999.1</v>
      </c>
      <c r="I337" s="95" t="s">
        <v>16</v>
      </c>
      <c r="J337" s="96">
        <v>988.8</v>
      </c>
      <c r="K337" s="95" t="s">
        <v>16</v>
      </c>
      <c r="L337" s="96">
        <v>978.5</v>
      </c>
      <c r="M337" s="95" t="s">
        <v>16</v>
      </c>
      <c r="N337" s="96">
        <v>957.9</v>
      </c>
      <c r="O337" s="114">
        <v>46579</v>
      </c>
      <c r="P337" s="97"/>
      <c r="Q337" s="109"/>
      <c r="R337" s="50">
        <f t="shared" si="8"/>
        <v>0</v>
      </c>
    </row>
    <row r="338" spans="2:18" s="49" customFormat="1" ht="68.099999999999994" customHeight="1" outlineLevel="2">
      <c r="B338" s="107"/>
      <c r="C338" s="91" t="s">
        <v>1275</v>
      </c>
      <c r="D338" s="92" t="s">
        <v>1276</v>
      </c>
      <c r="E338" s="93" t="s">
        <v>16</v>
      </c>
      <c r="F338" s="100">
        <v>1190</v>
      </c>
      <c r="G338" s="95" t="s">
        <v>16</v>
      </c>
      <c r="H338" s="101">
        <v>1154.3</v>
      </c>
      <c r="I338" s="95" t="s">
        <v>16</v>
      </c>
      <c r="J338" s="101">
        <v>1142.4000000000001</v>
      </c>
      <c r="K338" s="95" t="s">
        <v>16</v>
      </c>
      <c r="L338" s="101">
        <v>1130.5</v>
      </c>
      <c r="M338" s="95" t="s">
        <v>16</v>
      </c>
      <c r="N338" s="101">
        <v>1106.7</v>
      </c>
      <c r="O338" s="114">
        <v>46419</v>
      </c>
      <c r="P338" s="97" t="s">
        <v>1277</v>
      </c>
      <c r="Q338" s="109"/>
      <c r="R338" s="50">
        <f t="shared" si="8"/>
        <v>0</v>
      </c>
    </row>
    <row r="339" spans="2:18" s="49" customFormat="1" ht="68.099999999999994" customHeight="1" outlineLevel="2">
      <c r="B339" s="107"/>
      <c r="C339" s="91" t="s">
        <v>1278</v>
      </c>
      <c r="D339" s="92" t="s">
        <v>1279</v>
      </c>
      <c r="E339" s="93" t="s">
        <v>16</v>
      </c>
      <c r="F339" s="100">
        <v>1570</v>
      </c>
      <c r="G339" s="95" t="s">
        <v>16</v>
      </c>
      <c r="H339" s="101">
        <v>1522.9</v>
      </c>
      <c r="I339" s="95" t="s">
        <v>16</v>
      </c>
      <c r="J339" s="101">
        <v>1507.2</v>
      </c>
      <c r="K339" s="95" t="s">
        <v>16</v>
      </c>
      <c r="L339" s="101">
        <v>1491.5</v>
      </c>
      <c r="M339" s="95" t="s">
        <v>16</v>
      </c>
      <c r="N339" s="101">
        <v>1460.1</v>
      </c>
      <c r="O339" s="114">
        <v>46491</v>
      </c>
      <c r="P339" s="97" t="s">
        <v>1280</v>
      </c>
      <c r="Q339" s="109"/>
      <c r="R339" s="50">
        <f t="shared" si="8"/>
        <v>0</v>
      </c>
    </row>
    <row r="340" spans="2:18" s="49" customFormat="1" ht="68.099999999999994" customHeight="1" outlineLevel="2">
      <c r="B340" s="107"/>
      <c r="C340" s="91" t="s">
        <v>1281</v>
      </c>
      <c r="D340" s="92" t="s">
        <v>1282</v>
      </c>
      <c r="E340" s="93" t="s">
        <v>16</v>
      </c>
      <c r="F340" s="100">
        <v>1460</v>
      </c>
      <c r="G340" s="95" t="s">
        <v>16</v>
      </c>
      <c r="H340" s="101">
        <v>1416.2</v>
      </c>
      <c r="I340" s="95" t="s">
        <v>16</v>
      </c>
      <c r="J340" s="101">
        <v>1401.6</v>
      </c>
      <c r="K340" s="95" t="s">
        <v>16</v>
      </c>
      <c r="L340" s="101">
        <v>1387</v>
      </c>
      <c r="M340" s="95" t="s">
        <v>16</v>
      </c>
      <c r="N340" s="101">
        <v>1357.8</v>
      </c>
      <c r="O340" s="114">
        <v>46562</v>
      </c>
      <c r="P340" s="97" t="s">
        <v>1283</v>
      </c>
      <c r="Q340" s="109"/>
      <c r="R340" s="50">
        <f t="shared" si="8"/>
        <v>0</v>
      </c>
    </row>
    <row r="341" spans="2:18" s="49" customFormat="1" ht="68.099999999999994" customHeight="1" outlineLevel="2">
      <c r="B341" s="107"/>
      <c r="C341" s="60" t="s">
        <v>769</v>
      </c>
      <c r="D341" s="61" t="s">
        <v>770</v>
      </c>
      <c r="E341" s="87" t="s">
        <v>16</v>
      </c>
      <c r="F341" s="85">
        <v>1480</v>
      </c>
      <c r="G341" s="83" t="s">
        <v>16</v>
      </c>
      <c r="H341" s="86">
        <v>1435.6</v>
      </c>
      <c r="I341" s="83" t="s">
        <v>16</v>
      </c>
      <c r="J341" s="86">
        <v>1420.8</v>
      </c>
      <c r="K341" s="83" t="s">
        <v>16</v>
      </c>
      <c r="L341" s="86">
        <v>1406</v>
      </c>
      <c r="M341" s="83" t="s">
        <v>16</v>
      </c>
      <c r="N341" s="86">
        <v>1376.4</v>
      </c>
      <c r="O341" s="112" t="s">
        <v>1525</v>
      </c>
      <c r="P341" s="63" t="s">
        <v>771</v>
      </c>
      <c r="Q341" s="67"/>
      <c r="R341" s="50">
        <f t="shared" si="8"/>
        <v>0</v>
      </c>
    </row>
    <row r="342" spans="2:18" s="49" customFormat="1" ht="68.099999999999994" customHeight="1" outlineLevel="2">
      <c r="B342" s="107"/>
      <c r="C342" s="60" t="s">
        <v>772</v>
      </c>
      <c r="D342" s="61" t="s">
        <v>773</v>
      </c>
      <c r="E342" s="87" t="s">
        <v>16</v>
      </c>
      <c r="F342" s="85">
        <v>1140</v>
      </c>
      <c r="G342" s="83" t="s">
        <v>16</v>
      </c>
      <c r="H342" s="86">
        <v>1105.8</v>
      </c>
      <c r="I342" s="83" t="s">
        <v>16</v>
      </c>
      <c r="J342" s="86">
        <v>1094.4000000000001</v>
      </c>
      <c r="K342" s="83" t="s">
        <v>16</v>
      </c>
      <c r="L342" s="86">
        <v>1083</v>
      </c>
      <c r="M342" s="83" t="s">
        <v>16</v>
      </c>
      <c r="N342" s="86">
        <v>1060.2</v>
      </c>
      <c r="O342" s="112" t="s">
        <v>1324</v>
      </c>
      <c r="P342" s="63" t="s">
        <v>774</v>
      </c>
      <c r="Q342" s="67"/>
      <c r="R342" s="50">
        <f t="shared" si="8"/>
        <v>0</v>
      </c>
    </row>
    <row r="343" spans="2:18" s="49" customFormat="1" ht="68.099999999999994" customHeight="1" outlineLevel="2">
      <c r="B343" s="107"/>
      <c r="C343" s="60" t="s">
        <v>775</v>
      </c>
      <c r="D343" s="61" t="s">
        <v>776</v>
      </c>
      <c r="E343" s="87" t="s">
        <v>16</v>
      </c>
      <c r="F343" s="85">
        <v>1800</v>
      </c>
      <c r="G343" s="83" t="s">
        <v>16</v>
      </c>
      <c r="H343" s="86">
        <v>1746</v>
      </c>
      <c r="I343" s="83" t="s">
        <v>16</v>
      </c>
      <c r="J343" s="86">
        <v>1728</v>
      </c>
      <c r="K343" s="83" t="s">
        <v>16</v>
      </c>
      <c r="L343" s="86">
        <v>1710</v>
      </c>
      <c r="M343" s="83" t="s">
        <v>16</v>
      </c>
      <c r="N343" s="86">
        <v>1674</v>
      </c>
      <c r="O343" s="112" t="s">
        <v>1526</v>
      </c>
      <c r="P343" s="63" t="s">
        <v>777</v>
      </c>
      <c r="Q343" s="67"/>
      <c r="R343" s="50">
        <f t="shared" si="8"/>
        <v>0</v>
      </c>
    </row>
    <row r="344" spans="2:18" s="49" customFormat="1" ht="68.099999999999994" customHeight="1" outlineLevel="2">
      <c r="B344" s="107"/>
      <c r="C344" s="91" t="s">
        <v>1284</v>
      </c>
      <c r="D344" s="92" t="s">
        <v>1285</v>
      </c>
      <c r="E344" s="93" t="s">
        <v>16</v>
      </c>
      <c r="F344" s="100">
        <v>1380</v>
      </c>
      <c r="G344" s="95" t="s">
        <v>16</v>
      </c>
      <c r="H344" s="101">
        <v>1338.6</v>
      </c>
      <c r="I344" s="95" t="s">
        <v>16</v>
      </c>
      <c r="J344" s="101">
        <v>1324.8</v>
      </c>
      <c r="K344" s="95" t="s">
        <v>16</v>
      </c>
      <c r="L344" s="101">
        <v>1311</v>
      </c>
      <c r="M344" s="95" t="s">
        <v>16</v>
      </c>
      <c r="N344" s="101">
        <v>1283.4000000000001</v>
      </c>
      <c r="O344" s="114">
        <v>46306</v>
      </c>
      <c r="P344" s="97" t="s">
        <v>1286</v>
      </c>
      <c r="Q344" s="109"/>
      <c r="R344" s="50">
        <f t="shared" si="8"/>
        <v>0</v>
      </c>
    </row>
    <row r="345" spans="2:18" s="49" customFormat="1" ht="68.099999999999994" customHeight="1" outlineLevel="2">
      <c r="B345" s="107"/>
      <c r="C345" s="91" t="s">
        <v>1287</v>
      </c>
      <c r="D345" s="92" t="s">
        <v>1288</v>
      </c>
      <c r="E345" s="93" t="s">
        <v>16</v>
      </c>
      <c r="F345" s="100">
        <v>1290</v>
      </c>
      <c r="G345" s="95" t="s">
        <v>16</v>
      </c>
      <c r="H345" s="101">
        <v>1251.3</v>
      </c>
      <c r="I345" s="95" t="s">
        <v>16</v>
      </c>
      <c r="J345" s="101">
        <v>1238.4000000000001</v>
      </c>
      <c r="K345" s="95" t="s">
        <v>16</v>
      </c>
      <c r="L345" s="101">
        <v>1225.5</v>
      </c>
      <c r="M345" s="95" t="s">
        <v>16</v>
      </c>
      <c r="N345" s="101">
        <v>1199.7</v>
      </c>
      <c r="O345" s="114">
        <v>46372</v>
      </c>
      <c r="P345" s="97" t="s">
        <v>1289</v>
      </c>
      <c r="Q345" s="109"/>
      <c r="R345" s="50">
        <f t="shared" si="8"/>
        <v>0</v>
      </c>
    </row>
    <row r="346" spans="2:18" s="49" customFormat="1" ht="68.099999999999994" customHeight="1" outlineLevel="2">
      <c r="B346" s="107"/>
      <c r="C346" s="91" t="s">
        <v>1290</v>
      </c>
      <c r="D346" s="92" t="s">
        <v>1291</v>
      </c>
      <c r="E346" s="93" t="s">
        <v>16</v>
      </c>
      <c r="F346" s="100">
        <v>1280</v>
      </c>
      <c r="G346" s="95" t="s">
        <v>16</v>
      </c>
      <c r="H346" s="101">
        <v>1241.5999999999999</v>
      </c>
      <c r="I346" s="95" t="s">
        <v>16</v>
      </c>
      <c r="J346" s="101">
        <v>1228.8</v>
      </c>
      <c r="K346" s="95" t="s">
        <v>16</v>
      </c>
      <c r="L346" s="101">
        <v>1216</v>
      </c>
      <c r="M346" s="95" t="s">
        <v>16</v>
      </c>
      <c r="N346" s="101">
        <v>1190.4000000000001</v>
      </c>
      <c r="O346" s="114">
        <v>46306</v>
      </c>
      <c r="P346" s="97" t="s">
        <v>1292</v>
      </c>
      <c r="Q346" s="109"/>
      <c r="R346" s="50">
        <f t="shared" si="8"/>
        <v>0</v>
      </c>
    </row>
    <row r="347" spans="2:18" s="49" customFormat="1" ht="68.099999999999994" customHeight="1" outlineLevel="2">
      <c r="B347" s="107"/>
      <c r="C347" s="91" t="s">
        <v>1293</v>
      </c>
      <c r="D347" s="92" t="s">
        <v>1294</v>
      </c>
      <c r="E347" s="93" t="s">
        <v>16</v>
      </c>
      <c r="F347" s="100">
        <v>1380</v>
      </c>
      <c r="G347" s="95" t="s">
        <v>16</v>
      </c>
      <c r="H347" s="101">
        <v>1338.6</v>
      </c>
      <c r="I347" s="95" t="s">
        <v>16</v>
      </c>
      <c r="J347" s="101">
        <v>1324.8</v>
      </c>
      <c r="K347" s="95" t="s">
        <v>16</v>
      </c>
      <c r="L347" s="101">
        <v>1311</v>
      </c>
      <c r="M347" s="95" t="s">
        <v>16</v>
      </c>
      <c r="N347" s="101">
        <v>1283.4000000000001</v>
      </c>
      <c r="O347" s="114">
        <v>46466</v>
      </c>
      <c r="P347" s="97" t="s">
        <v>1295</v>
      </c>
      <c r="Q347" s="109"/>
      <c r="R347" s="50">
        <f t="shared" si="8"/>
        <v>0</v>
      </c>
    </row>
    <row r="348" spans="2:18" s="49" customFormat="1" ht="68.099999999999994" customHeight="1" outlineLevel="2">
      <c r="B348" s="107"/>
      <c r="C348" s="60" t="s">
        <v>778</v>
      </c>
      <c r="D348" s="61" t="s">
        <v>779</v>
      </c>
      <c r="E348" s="87" t="s">
        <v>16</v>
      </c>
      <c r="F348" s="82">
        <v>160</v>
      </c>
      <c r="G348" s="83" t="s">
        <v>16</v>
      </c>
      <c r="H348" s="84">
        <v>155.19999999999999</v>
      </c>
      <c r="I348" s="83" t="s">
        <v>16</v>
      </c>
      <c r="J348" s="84">
        <v>153.6</v>
      </c>
      <c r="K348" s="83" t="s">
        <v>16</v>
      </c>
      <c r="L348" s="84">
        <v>152</v>
      </c>
      <c r="M348" s="83" t="s">
        <v>16</v>
      </c>
      <c r="N348" s="84">
        <v>148.80000000000001</v>
      </c>
      <c r="O348" s="112" t="s">
        <v>1527</v>
      </c>
      <c r="P348" s="63" t="s">
        <v>780</v>
      </c>
      <c r="Q348" s="67"/>
      <c r="R348" s="50">
        <f t="shared" si="8"/>
        <v>0</v>
      </c>
    </row>
    <row r="349" spans="2:18" s="49" customFormat="1" ht="68.099999999999994" customHeight="1" outlineLevel="2">
      <c r="B349" s="107"/>
      <c r="C349" s="91" t="s">
        <v>1296</v>
      </c>
      <c r="D349" s="92" t="s">
        <v>1297</v>
      </c>
      <c r="E349" s="93" t="s">
        <v>16</v>
      </c>
      <c r="F349" s="100">
        <v>1340</v>
      </c>
      <c r="G349" s="95" t="s">
        <v>16</v>
      </c>
      <c r="H349" s="101">
        <v>1299.8</v>
      </c>
      <c r="I349" s="95" t="s">
        <v>16</v>
      </c>
      <c r="J349" s="101">
        <v>1286.4000000000001</v>
      </c>
      <c r="K349" s="95" t="s">
        <v>16</v>
      </c>
      <c r="L349" s="101">
        <v>1273</v>
      </c>
      <c r="M349" s="95" t="s">
        <v>16</v>
      </c>
      <c r="N349" s="101">
        <v>1246.2</v>
      </c>
      <c r="O349" s="114">
        <v>46464</v>
      </c>
      <c r="P349" s="97"/>
      <c r="Q349" s="109"/>
      <c r="R349" s="50">
        <f t="shared" si="8"/>
        <v>0</v>
      </c>
    </row>
    <row r="350" spans="2:18" s="49" customFormat="1" ht="68.099999999999994" customHeight="1" outlineLevel="2">
      <c r="B350" s="107"/>
      <c r="C350" s="91" t="s">
        <v>1298</v>
      </c>
      <c r="D350" s="92" t="s">
        <v>1299</v>
      </c>
      <c r="E350" s="93" t="s">
        <v>16</v>
      </c>
      <c r="F350" s="100">
        <v>1260</v>
      </c>
      <c r="G350" s="95" t="s">
        <v>16</v>
      </c>
      <c r="H350" s="101">
        <v>1222.2</v>
      </c>
      <c r="I350" s="95" t="s">
        <v>16</v>
      </c>
      <c r="J350" s="101">
        <v>1209.5999999999999</v>
      </c>
      <c r="K350" s="95" t="s">
        <v>16</v>
      </c>
      <c r="L350" s="101">
        <v>1197</v>
      </c>
      <c r="M350" s="95" t="s">
        <v>16</v>
      </c>
      <c r="N350" s="101">
        <v>1171.8</v>
      </c>
      <c r="O350" s="114">
        <v>46498</v>
      </c>
      <c r="P350" s="97" t="s">
        <v>1300</v>
      </c>
      <c r="Q350" s="109"/>
      <c r="R350" s="50">
        <f t="shared" si="8"/>
        <v>0</v>
      </c>
    </row>
    <row r="351" spans="2:18" s="49" customFormat="1" ht="68.099999999999994" customHeight="1" outlineLevel="2">
      <c r="B351" s="107"/>
      <c r="C351" s="91" t="s">
        <v>1301</v>
      </c>
      <c r="D351" s="92" t="s">
        <v>1302</v>
      </c>
      <c r="E351" s="93" t="s">
        <v>16</v>
      </c>
      <c r="F351" s="94">
        <v>700</v>
      </c>
      <c r="G351" s="95" t="s">
        <v>16</v>
      </c>
      <c r="H351" s="96">
        <v>679</v>
      </c>
      <c r="I351" s="95" t="s">
        <v>16</v>
      </c>
      <c r="J351" s="96">
        <v>672</v>
      </c>
      <c r="K351" s="95" t="s">
        <v>16</v>
      </c>
      <c r="L351" s="96">
        <v>665</v>
      </c>
      <c r="M351" s="95" t="s">
        <v>16</v>
      </c>
      <c r="N351" s="96">
        <v>651</v>
      </c>
      <c r="O351" s="114">
        <v>46437</v>
      </c>
      <c r="P351" s="97" t="s">
        <v>1303</v>
      </c>
      <c r="Q351" s="109"/>
      <c r="R351" s="50">
        <f t="shared" si="8"/>
        <v>0</v>
      </c>
    </row>
    <row r="352" spans="2:18" s="49" customFormat="1" ht="68.099999999999994" customHeight="1" outlineLevel="2">
      <c r="B352" s="107"/>
      <c r="C352" s="91" t="s">
        <v>1304</v>
      </c>
      <c r="D352" s="92" t="s">
        <v>1305</v>
      </c>
      <c r="E352" s="93" t="s">
        <v>16</v>
      </c>
      <c r="F352" s="100">
        <v>1360</v>
      </c>
      <c r="G352" s="95" t="s">
        <v>16</v>
      </c>
      <c r="H352" s="101">
        <v>1319.2</v>
      </c>
      <c r="I352" s="95" t="s">
        <v>16</v>
      </c>
      <c r="J352" s="101">
        <v>1305.5999999999999</v>
      </c>
      <c r="K352" s="95" t="s">
        <v>16</v>
      </c>
      <c r="L352" s="101">
        <v>1292</v>
      </c>
      <c r="M352" s="95" t="s">
        <v>16</v>
      </c>
      <c r="N352" s="101">
        <v>1264.8</v>
      </c>
      <c r="O352" s="114">
        <v>46316</v>
      </c>
      <c r="P352" s="97"/>
      <c r="Q352" s="109"/>
      <c r="R352" s="50">
        <f t="shared" si="8"/>
        <v>0</v>
      </c>
    </row>
    <row r="353" spans="2:18" s="49" customFormat="1" ht="68.099999999999994" customHeight="1" outlineLevel="2">
      <c r="B353" s="107"/>
      <c r="C353" s="91" t="s">
        <v>1306</v>
      </c>
      <c r="D353" s="92" t="s">
        <v>1307</v>
      </c>
      <c r="E353" s="93" t="s">
        <v>16</v>
      </c>
      <c r="F353" s="100">
        <v>1310</v>
      </c>
      <c r="G353" s="95" t="s">
        <v>16</v>
      </c>
      <c r="H353" s="101">
        <v>1270.7</v>
      </c>
      <c r="I353" s="95" t="s">
        <v>16</v>
      </c>
      <c r="J353" s="101">
        <v>1257.5999999999999</v>
      </c>
      <c r="K353" s="95" t="s">
        <v>16</v>
      </c>
      <c r="L353" s="101">
        <v>1244.5</v>
      </c>
      <c r="M353" s="95" t="s">
        <v>16</v>
      </c>
      <c r="N353" s="101">
        <v>1218.3</v>
      </c>
      <c r="O353" s="114">
        <v>46492</v>
      </c>
      <c r="P353" s="97"/>
      <c r="Q353" s="109"/>
      <c r="R353" s="50">
        <f t="shared" si="8"/>
        <v>0</v>
      </c>
    </row>
    <row r="354" spans="2:18" s="88" customFormat="1" ht="34.5" customHeight="1" outlineLevel="1">
      <c r="B354" s="89" t="s">
        <v>781</v>
      </c>
      <c r="C354" s="75"/>
      <c r="D354" s="76"/>
      <c r="E354" s="76"/>
      <c r="F354" s="77"/>
      <c r="G354" s="78"/>
      <c r="H354" s="78"/>
      <c r="I354" s="78"/>
      <c r="J354" s="78"/>
      <c r="K354" s="78"/>
      <c r="L354" s="78"/>
      <c r="M354" s="78"/>
      <c r="N354" s="78"/>
      <c r="O354" s="79"/>
      <c r="P354" s="80"/>
      <c r="Q354" s="108"/>
      <c r="R354" s="50">
        <f t="shared" si="8"/>
        <v>0</v>
      </c>
    </row>
    <row r="355" spans="2:18" s="49" customFormat="1" ht="68.099999999999994" customHeight="1" outlineLevel="2">
      <c r="B355" s="107"/>
      <c r="C355" s="60" t="s">
        <v>1113</v>
      </c>
      <c r="D355" s="61" t="s">
        <v>1114</v>
      </c>
      <c r="E355" s="87" t="s">
        <v>16</v>
      </c>
      <c r="F355" s="82">
        <v>140</v>
      </c>
      <c r="G355" s="83" t="s">
        <v>16</v>
      </c>
      <c r="H355" s="84">
        <v>135.80000000000001</v>
      </c>
      <c r="I355" s="83" t="s">
        <v>16</v>
      </c>
      <c r="J355" s="84">
        <v>134.4</v>
      </c>
      <c r="K355" s="83" t="s">
        <v>16</v>
      </c>
      <c r="L355" s="84">
        <v>133</v>
      </c>
      <c r="M355" s="83" t="s">
        <v>16</v>
      </c>
      <c r="N355" s="84">
        <v>130.19999999999999</v>
      </c>
      <c r="O355" s="62"/>
      <c r="P355" s="63" t="s">
        <v>1115</v>
      </c>
      <c r="Q355" s="67"/>
      <c r="R355" s="50">
        <f t="shared" si="8"/>
        <v>0</v>
      </c>
    </row>
    <row r="356" spans="2:18" s="49" customFormat="1" ht="68.099999999999994" customHeight="1" outlineLevel="2">
      <c r="B356" s="107"/>
      <c r="C356" s="60" t="s">
        <v>1116</v>
      </c>
      <c r="D356" s="61" t="s">
        <v>1117</v>
      </c>
      <c r="E356" s="87" t="s">
        <v>16</v>
      </c>
      <c r="F356" s="82">
        <v>830</v>
      </c>
      <c r="G356" s="83" t="s">
        <v>16</v>
      </c>
      <c r="H356" s="84">
        <v>805.1</v>
      </c>
      <c r="I356" s="83" t="s">
        <v>16</v>
      </c>
      <c r="J356" s="84">
        <v>796.8</v>
      </c>
      <c r="K356" s="83" t="s">
        <v>16</v>
      </c>
      <c r="L356" s="84">
        <v>788.5</v>
      </c>
      <c r="M356" s="83" t="s">
        <v>16</v>
      </c>
      <c r="N356" s="84">
        <v>771.9</v>
      </c>
      <c r="O356" s="62" t="s">
        <v>1528</v>
      </c>
      <c r="P356" s="63" t="s">
        <v>1118</v>
      </c>
      <c r="Q356" s="67"/>
      <c r="R356" s="50">
        <f t="shared" si="8"/>
        <v>0</v>
      </c>
    </row>
    <row r="357" spans="2:18" s="49" customFormat="1" ht="68.099999999999994" customHeight="1" outlineLevel="2">
      <c r="B357" s="107"/>
      <c r="C357" s="60" t="s">
        <v>782</v>
      </c>
      <c r="D357" s="61" t="s">
        <v>783</v>
      </c>
      <c r="E357" s="87" t="s">
        <v>16</v>
      </c>
      <c r="F357" s="85">
        <v>1670</v>
      </c>
      <c r="G357" s="83" t="s">
        <v>16</v>
      </c>
      <c r="H357" s="86">
        <v>1619.9</v>
      </c>
      <c r="I357" s="83" t="s">
        <v>16</v>
      </c>
      <c r="J357" s="86">
        <v>1603.2</v>
      </c>
      <c r="K357" s="83" t="s">
        <v>16</v>
      </c>
      <c r="L357" s="86">
        <v>1586.5</v>
      </c>
      <c r="M357" s="83" t="s">
        <v>16</v>
      </c>
      <c r="N357" s="86">
        <v>1553.1</v>
      </c>
      <c r="O357" s="62" t="s">
        <v>1428</v>
      </c>
      <c r="P357" s="63" t="s">
        <v>784</v>
      </c>
      <c r="Q357" s="67"/>
      <c r="R357" s="50">
        <f t="shared" si="8"/>
        <v>0</v>
      </c>
    </row>
    <row r="358" spans="2:18" s="49" customFormat="1" ht="68.099999999999994" customHeight="1" outlineLevel="2">
      <c r="B358" s="107"/>
      <c r="C358" s="60" t="s">
        <v>1119</v>
      </c>
      <c r="D358" s="61" t="s">
        <v>1120</v>
      </c>
      <c r="E358" s="87" t="s">
        <v>16</v>
      </c>
      <c r="F358" s="82">
        <v>900</v>
      </c>
      <c r="G358" s="83" t="s">
        <v>16</v>
      </c>
      <c r="H358" s="84">
        <v>873</v>
      </c>
      <c r="I358" s="83" t="s">
        <v>16</v>
      </c>
      <c r="J358" s="84">
        <v>864</v>
      </c>
      <c r="K358" s="83" t="s">
        <v>16</v>
      </c>
      <c r="L358" s="84">
        <v>855</v>
      </c>
      <c r="M358" s="83" t="s">
        <v>16</v>
      </c>
      <c r="N358" s="84">
        <v>837</v>
      </c>
      <c r="O358" s="62"/>
      <c r="P358" s="63" t="s">
        <v>1308</v>
      </c>
      <c r="Q358" s="67"/>
      <c r="R358" s="50">
        <f t="shared" si="8"/>
        <v>0</v>
      </c>
    </row>
    <row r="359" spans="2:18" s="49" customFormat="1" ht="68.099999999999994" customHeight="1" outlineLevel="2">
      <c r="B359" s="107"/>
      <c r="C359" s="60" t="s">
        <v>1121</v>
      </c>
      <c r="D359" s="61" t="s">
        <v>1122</v>
      </c>
      <c r="E359" s="87" t="s">
        <v>16</v>
      </c>
      <c r="F359" s="85">
        <v>1120</v>
      </c>
      <c r="G359" s="83" t="s">
        <v>16</v>
      </c>
      <c r="H359" s="86">
        <v>1086.4000000000001</v>
      </c>
      <c r="I359" s="83" t="s">
        <v>16</v>
      </c>
      <c r="J359" s="86">
        <v>1075.2</v>
      </c>
      <c r="K359" s="83" t="s">
        <v>16</v>
      </c>
      <c r="L359" s="86">
        <v>1064</v>
      </c>
      <c r="M359" s="83" t="s">
        <v>16</v>
      </c>
      <c r="N359" s="86">
        <v>1041.5999999999999</v>
      </c>
      <c r="O359" s="62" t="s">
        <v>1529</v>
      </c>
      <c r="P359" s="63" t="s">
        <v>1123</v>
      </c>
      <c r="Q359" s="67"/>
      <c r="R359" s="50">
        <f t="shared" si="8"/>
        <v>0</v>
      </c>
    </row>
    <row r="360" spans="2:18" s="49" customFormat="1" ht="68.099999999999994" customHeight="1" outlineLevel="2">
      <c r="B360" s="107"/>
      <c r="C360" s="60" t="s">
        <v>1124</v>
      </c>
      <c r="D360" s="61" t="s">
        <v>1125</v>
      </c>
      <c r="E360" s="87" t="s">
        <v>16</v>
      </c>
      <c r="F360" s="82">
        <v>420</v>
      </c>
      <c r="G360" s="83" t="s">
        <v>16</v>
      </c>
      <c r="H360" s="84">
        <v>407.4</v>
      </c>
      <c r="I360" s="83" t="s">
        <v>16</v>
      </c>
      <c r="J360" s="84">
        <v>403.2</v>
      </c>
      <c r="K360" s="83" t="s">
        <v>16</v>
      </c>
      <c r="L360" s="84">
        <v>399</v>
      </c>
      <c r="M360" s="83" t="s">
        <v>16</v>
      </c>
      <c r="N360" s="84">
        <v>390.6</v>
      </c>
      <c r="O360" s="62" t="s">
        <v>1530</v>
      </c>
      <c r="P360" s="63" t="s">
        <v>1126</v>
      </c>
      <c r="Q360" s="67"/>
      <c r="R360" s="50">
        <f t="shared" si="8"/>
        <v>0</v>
      </c>
    </row>
    <row r="361" spans="2:18" s="49" customFormat="1" ht="68.099999999999994" customHeight="1" outlineLevel="2">
      <c r="B361" s="107"/>
      <c r="C361" s="60" t="s">
        <v>785</v>
      </c>
      <c r="D361" s="61" t="s">
        <v>786</v>
      </c>
      <c r="E361" s="87" t="s">
        <v>16</v>
      </c>
      <c r="F361" s="85">
        <v>1080</v>
      </c>
      <c r="G361" s="83" t="s">
        <v>16</v>
      </c>
      <c r="H361" s="86">
        <v>1047.5999999999999</v>
      </c>
      <c r="I361" s="83" t="s">
        <v>16</v>
      </c>
      <c r="J361" s="86">
        <v>1036.8</v>
      </c>
      <c r="K361" s="83" t="s">
        <v>16</v>
      </c>
      <c r="L361" s="86">
        <v>1026</v>
      </c>
      <c r="M361" s="83" t="s">
        <v>16</v>
      </c>
      <c r="N361" s="86">
        <v>1004.4</v>
      </c>
      <c r="O361" s="62" t="s">
        <v>1475</v>
      </c>
      <c r="P361" s="63" t="s">
        <v>787</v>
      </c>
      <c r="Q361" s="67"/>
      <c r="R361" s="50">
        <f t="shared" si="8"/>
        <v>0</v>
      </c>
    </row>
    <row r="362" spans="2:18" s="49" customFormat="1" ht="68.099999999999994" customHeight="1" outlineLevel="2">
      <c r="B362" s="107"/>
      <c r="C362" s="60" t="s">
        <v>788</v>
      </c>
      <c r="D362" s="61" t="s">
        <v>789</v>
      </c>
      <c r="E362" s="87" t="s">
        <v>16</v>
      </c>
      <c r="F362" s="82">
        <v>500</v>
      </c>
      <c r="G362" s="83" t="s">
        <v>16</v>
      </c>
      <c r="H362" s="84">
        <v>485</v>
      </c>
      <c r="I362" s="83" t="s">
        <v>16</v>
      </c>
      <c r="J362" s="84">
        <v>480</v>
      </c>
      <c r="K362" s="83" t="s">
        <v>16</v>
      </c>
      <c r="L362" s="84">
        <v>475</v>
      </c>
      <c r="M362" s="83" t="s">
        <v>16</v>
      </c>
      <c r="N362" s="84">
        <v>465</v>
      </c>
      <c r="O362" s="62" t="s">
        <v>1475</v>
      </c>
      <c r="P362" s="63" t="s">
        <v>790</v>
      </c>
      <c r="Q362" s="67"/>
      <c r="R362" s="50">
        <f t="shared" si="8"/>
        <v>0</v>
      </c>
    </row>
    <row r="363" spans="2:18" s="49" customFormat="1" ht="68.099999999999994" customHeight="1" outlineLevel="2">
      <c r="B363" s="107"/>
      <c r="C363" s="60" t="s">
        <v>791</v>
      </c>
      <c r="D363" s="61" t="s">
        <v>792</v>
      </c>
      <c r="E363" s="87" t="s">
        <v>16</v>
      </c>
      <c r="F363" s="85">
        <v>1210</v>
      </c>
      <c r="G363" s="83" t="s">
        <v>16</v>
      </c>
      <c r="H363" s="86">
        <v>1173.7</v>
      </c>
      <c r="I363" s="83" t="s">
        <v>16</v>
      </c>
      <c r="J363" s="86">
        <v>1161.5999999999999</v>
      </c>
      <c r="K363" s="83" t="s">
        <v>16</v>
      </c>
      <c r="L363" s="86">
        <v>1149.5</v>
      </c>
      <c r="M363" s="83" t="s">
        <v>16</v>
      </c>
      <c r="N363" s="86">
        <v>1125.3</v>
      </c>
      <c r="O363" s="62" t="s">
        <v>1531</v>
      </c>
      <c r="P363" s="63" t="s">
        <v>793</v>
      </c>
      <c r="Q363" s="67"/>
      <c r="R363" s="50">
        <f t="shared" si="8"/>
        <v>0</v>
      </c>
    </row>
    <row r="364" spans="2:18" s="49" customFormat="1" ht="68.099999999999994" customHeight="1" outlineLevel="2">
      <c r="B364" s="107"/>
      <c r="C364" s="60" t="s">
        <v>1127</v>
      </c>
      <c r="D364" s="61" t="s">
        <v>1128</v>
      </c>
      <c r="E364" s="87" t="s">
        <v>16</v>
      </c>
      <c r="F364" s="85">
        <v>1160</v>
      </c>
      <c r="G364" s="83" t="s">
        <v>16</v>
      </c>
      <c r="H364" s="86">
        <v>1125.2</v>
      </c>
      <c r="I364" s="83" t="s">
        <v>16</v>
      </c>
      <c r="J364" s="86">
        <v>1113.5999999999999</v>
      </c>
      <c r="K364" s="83" t="s">
        <v>16</v>
      </c>
      <c r="L364" s="86">
        <v>1102</v>
      </c>
      <c r="M364" s="83" t="s">
        <v>16</v>
      </c>
      <c r="N364" s="86">
        <v>1078.8</v>
      </c>
      <c r="O364" s="62"/>
      <c r="P364" s="63" t="s">
        <v>1309</v>
      </c>
      <c r="Q364" s="67"/>
      <c r="R364" s="50">
        <f t="shared" si="8"/>
        <v>0</v>
      </c>
    </row>
    <row r="365" spans="2:18" s="49" customFormat="1" ht="68.099999999999994" customHeight="1" outlineLevel="2">
      <c r="B365" s="107"/>
      <c r="C365" s="60" t="s">
        <v>1129</v>
      </c>
      <c r="D365" s="61" t="s">
        <v>1130</v>
      </c>
      <c r="E365" s="87" t="s">
        <v>16</v>
      </c>
      <c r="F365" s="85">
        <v>1020</v>
      </c>
      <c r="G365" s="83" t="s">
        <v>16</v>
      </c>
      <c r="H365" s="84">
        <v>989.4</v>
      </c>
      <c r="I365" s="83" t="s">
        <v>16</v>
      </c>
      <c r="J365" s="84">
        <v>979.2</v>
      </c>
      <c r="K365" s="83" t="s">
        <v>16</v>
      </c>
      <c r="L365" s="84">
        <v>969</v>
      </c>
      <c r="M365" s="83" t="s">
        <v>16</v>
      </c>
      <c r="N365" s="84">
        <v>948.6</v>
      </c>
      <c r="O365" s="62"/>
      <c r="P365" s="63" t="s">
        <v>1310</v>
      </c>
      <c r="Q365" s="67"/>
      <c r="R365" s="50">
        <f t="shared" si="8"/>
        <v>0</v>
      </c>
    </row>
    <row r="366" spans="2:18" s="49" customFormat="1" ht="68.099999999999994" customHeight="1" outlineLevel="2">
      <c r="B366" s="107"/>
      <c r="C366" s="60" t="s">
        <v>1131</v>
      </c>
      <c r="D366" s="61" t="s">
        <v>1132</v>
      </c>
      <c r="E366" s="87" t="s">
        <v>16</v>
      </c>
      <c r="F366" s="85">
        <v>1000</v>
      </c>
      <c r="G366" s="83" t="s">
        <v>16</v>
      </c>
      <c r="H366" s="84">
        <v>970</v>
      </c>
      <c r="I366" s="83" t="s">
        <v>16</v>
      </c>
      <c r="J366" s="84">
        <v>960</v>
      </c>
      <c r="K366" s="83" t="s">
        <v>16</v>
      </c>
      <c r="L366" s="84">
        <v>950</v>
      </c>
      <c r="M366" s="83" t="s">
        <v>16</v>
      </c>
      <c r="N366" s="84">
        <v>930</v>
      </c>
      <c r="O366" s="62" t="s">
        <v>1443</v>
      </c>
      <c r="P366" s="63" t="s">
        <v>1133</v>
      </c>
      <c r="Q366" s="67"/>
      <c r="R366" s="50">
        <f t="shared" si="8"/>
        <v>0</v>
      </c>
    </row>
    <row r="367" spans="2:18" s="49" customFormat="1" ht="68.099999999999994" customHeight="1" outlineLevel="2">
      <c r="B367" s="107"/>
      <c r="C367" s="60" t="s">
        <v>794</v>
      </c>
      <c r="D367" s="61" t="s">
        <v>795</v>
      </c>
      <c r="E367" s="87" t="s">
        <v>16</v>
      </c>
      <c r="F367" s="82">
        <v>830</v>
      </c>
      <c r="G367" s="83" t="s">
        <v>16</v>
      </c>
      <c r="H367" s="84">
        <v>805.1</v>
      </c>
      <c r="I367" s="83" t="s">
        <v>16</v>
      </c>
      <c r="J367" s="84">
        <v>796.8</v>
      </c>
      <c r="K367" s="83" t="s">
        <v>16</v>
      </c>
      <c r="L367" s="84">
        <v>788.5</v>
      </c>
      <c r="M367" s="83" t="s">
        <v>16</v>
      </c>
      <c r="N367" s="84">
        <v>771.9</v>
      </c>
      <c r="O367" s="62" t="s">
        <v>1532</v>
      </c>
      <c r="P367" s="63" t="s">
        <v>796</v>
      </c>
      <c r="Q367" s="67"/>
      <c r="R367" s="50">
        <f t="shared" si="8"/>
        <v>0</v>
      </c>
    </row>
    <row r="368" spans="2:18" s="49" customFormat="1" ht="68.099999999999994" customHeight="1" outlineLevel="2">
      <c r="B368" s="107"/>
      <c r="C368" s="60" t="s">
        <v>797</v>
      </c>
      <c r="D368" s="61" t="s">
        <v>798</v>
      </c>
      <c r="E368" s="87" t="s">
        <v>16</v>
      </c>
      <c r="F368" s="82">
        <v>910</v>
      </c>
      <c r="G368" s="83" t="s">
        <v>16</v>
      </c>
      <c r="H368" s="84">
        <v>882.7</v>
      </c>
      <c r="I368" s="83" t="s">
        <v>16</v>
      </c>
      <c r="J368" s="84">
        <v>873.6</v>
      </c>
      <c r="K368" s="83" t="s">
        <v>16</v>
      </c>
      <c r="L368" s="84">
        <v>864.5</v>
      </c>
      <c r="M368" s="83" t="s">
        <v>16</v>
      </c>
      <c r="N368" s="84">
        <v>846.3</v>
      </c>
      <c r="O368" s="62" t="s">
        <v>1533</v>
      </c>
      <c r="P368" s="63" t="s">
        <v>799</v>
      </c>
      <c r="Q368" s="67"/>
      <c r="R368" s="50">
        <f t="shared" si="8"/>
        <v>0</v>
      </c>
    </row>
    <row r="369" spans="2:18" s="49" customFormat="1" ht="68.099999999999994" customHeight="1" outlineLevel="2">
      <c r="B369" s="107"/>
      <c r="C369" s="60" t="s">
        <v>1134</v>
      </c>
      <c r="D369" s="61" t="s">
        <v>1135</v>
      </c>
      <c r="E369" s="87" t="s">
        <v>16</v>
      </c>
      <c r="F369" s="85">
        <v>1090</v>
      </c>
      <c r="G369" s="83" t="s">
        <v>16</v>
      </c>
      <c r="H369" s="86">
        <v>1057.3</v>
      </c>
      <c r="I369" s="83" t="s">
        <v>16</v>
      </c>
      <c r="J369" s="86">
        <v>1046.4000000000001</v>
      </c>
      <c r="K369" s="83" t="s">
        <v>16</v>
      </c>
      <c r="L369" s="86">
        <v>1035.5</v>
      </c>
      <c r="M369" s="83" t="s">
        <v>16</v>
      </c>
      <c r="N369" s="86">
        <v>1013.7</v>
      </c>
      <c r="O369" s="62" t="s">
        <v>1534</v>
      </c>
      <c r="P369" s="63" t="s">
        <v>1136</v>
      </c>
      <c r="Q369" s="67"/>
      <c r="R369" s="50">
        <f t="shared" si="8"/>
        <v>0</v>
      </c>
    </row>
    <row r="370" spans="2:18" s="49" customFormat="1" ht="68.099999999999994" customHeight="1" outlineLevel="2">
      <c r="B370" s="107"/>
      <c r="C370" s="60" t="s">
        <v>800</v>
      </c>
      <c r="D370" s="61" t="s">
        <v>801</v>
      </c>
      <c r="E370" s="87" t="s">
        <v>16</v>
      </c>
      <c r="F370" s="82">
        <v>400</v>
      </c>
      <c r="G370" s="83" t="s">
        <v>16</v>
      </c>
      <c r="H370" s="84">
        <v>388</v>
      </c>
      <c r="I370" s="83" t="s">
        <v>16</v>
      </c>
      <c r="J370" s="84">
        <v>384</v>
      </c>
      <c r="K370" s="83" t="s">
        <v>16</v>
      </c>
      <c r="L370" s="84">
        <v>380</v>
      </c>
      <c r="M370" s="83" t="s">
        <v>16</v>
      </c>
      <c r="N370" s="84">
        <v>372</v>
      </c>
      <c r="O370" s="62" t="s">
        <v>1535</v>
      </c>
      <c r="P370" s="63" t="s">
        <v>802</v>
      </c>
      <c r="Q370" s="67"/>
      <c r="R370" s="50">
        <f t="shared" si="8"/>
        <v>0</v>
      </c>
    </row>
    <row r="371" spans="2:18" s="49" customFormat="1" ht="68.099999999999994" customHeight="1" outlineLevel="2">
      <c r="B371" s="107"/>
      <c r="C371" s="60" t="s">
        <v>1137</v>
      </c>
      <c r="D371" s="61" t="s">
        <v>1138</v>
      </c>
      <c r="E371" s="87" t="s">
        <v>16</v>
      </c>
      <c r="F371" s="85">
        <v>1080</v>
      </c>
      <c r="G371" s="83" t="s">
        <v>16</v>
      </c>
      <c r="H371" s="86">
        <v>1047.5999999999999</v>
      </c>
      <c r="I371" s="83" t="s">
        <v>16</v>
      </c>
      <c r="J371" s="86">
        <v>1036.8</v>
      </c>
      <c r="K371" s="83" t="s">
        <v>16</v>
      </c>
      <c r="L371" s="86">
        <v>1026</v>
      </c>
      <c r="M371" s="83" t="s">
        <v>16</v>
      </c>
      <c r="N371" s="86">
        <v>1004.4</v>
      </c>
      <c r="O371" s="62" t="s">
        <v>1457</v>
      </c>
      <c r="P371" s="63" t="s">
        <v>1139</v>
      </c>
      <c r="Q371" s="67"/>
      <c r="R371" s="50">
        <f t="shared" si="8"/>
        <v>0</v>
      </c>
    </row>
    <row r="372" spans="2:18" s="49" customFormat="1" ht="68.099999999999994" customHeight="1" outlineLevel="2">
      <c r="B372" s="107"/>
      <c r="C372" s="60" t="s">
        <v>1140</v>
      </c>
      <c r="D372" s="61" t="s">
        <v>1110</v>
      </c>
      <c r="E372" s="87" t="s">
        <v>16</v>
      </c>
      <c r="F372" s="85">
        <v>1750</v>
      </c>
      <c r="G372" s="83" t="s">
        <v>16</v>
      </c>
      <c r="H372" s="86">
        <v>1697.5</v>
      </c>
      <c r="I372" s="83" t="s">
        <v>16</v>
      </c>
      <c r="J372" s="86">
        <v>1680</v>
      </c>
      <c r="K372" s="83" t="s">
        <v>16</v>
      </c>
      <c r="L372" s="86">
        <v>1662.5</v>
      </c>
      <c r="M372" s="83" t="s">
        <v>16</v>
      </c>
      <c r="N372" s="86">
        <v>1627.5</v>
      </c>
      <c r="O372" s="62" t="s">
        <v>1536</v>
      </c>
      <c r="P372" s="63" t="s">
        <v>1111</v>
      </c>
      <c r="Q372" s="67"/>
      <c r="R372" s="50">
        <f t="shared" si="8"/>
        <v>0</v>
      </c>
    </row>
    <row r="373" spans="2:18" s="49" customFormat="1" ht="68.099999999999994" customHeight="1" outlineLevel="2">
      <c r="B373" s="107"/>
      <c r="C373" s="60" t="s">
        <v>1141</v>
      </c>
      <c r="D373" s="61" t="s">
        <v>1142</v>
      </c>
      <c r="E373" s="87" t="s">
        <v>16</v>
      </c>
      <c r="F373" s="82">
        <v>880</v>
      </c>
      <c r="G373" s="83" t="s">
        <v>16</v>
      </c>
      <c r="H373" s="84">
        <v>853.6</v>
      </c>
      <c r="I373" s="83" t="s">
        <v>16</v>
      </c>
      <c r="J373" s="84">
        <v>844.8</v>
      </c>
      <c r="K373" s="83" t="s">
        <v>16</v>
      </c>
      <c r="L373" s="84">
        <v>836</v>
      </c>
      <c r="M373" s="83" t="s">
        <v>16</v>
      </c>
      <c r="N373" s="84">
        <v>818.4</v>
      </c>
      <c r="O373" s="62" t="s">
        <v>1537</v>
      </c>
      <c r="P373" s="63" t="s">
        <v>1143</v>
      </c>
      <c r="Q373" s="67"/>
      <c r="R373" s="50">
        <f t="shared" si="8"/>
        <v>0</v>
      </c>
    </row>
    <row r="374" spans="2:18" s="49" customFormat="1" ht="68.099999999999994" customHeight="1" outlineLevel="2">
      <c r="B374" s="107"/>
      <c r="C374" s="60" t="s">
        <v>1144</v>
      </c>
      <c r="D374" s="61" t="s">
        <v>1145</v>
      </c>
      <c r="E374" s="87" t="s">
        <v>16</v>
      </c>
      <c r="F374" s="82">
        <v>860</v>
      </c>
      <c r="G374" s="83" t="s">
        <v>16</v>
      </c>
      <c r="H374" s="84">
        <v>834.2</v>
      </c>
      <c r="I374" s="83" t="s">
        <v>16</v>
      </c>
      <c r="J374" s="84">
        <v>825.6</v>
      </c>
      <c r="K374" s="83" t="s">
        <v>16</v>
      </c>
      <c r="L374" s="84">
        <v>817</v>
      </c>
      <c r="M374" s="83" t="s">
        <v>16</v>
      </c>
      <c r="N374" s="84">
        <v>799.8</v>
      </c>
      <c r="O374" s="62" t="s">
        <v>1538</v>
      </c>
      <c r="P374" s="63" t="s">
        <v>1146</v>
      </c>
      <c r="Q374" s="67"/>
      <c r="R374" s="50">
        <f t="shared" si="8"/>
        <v>0</v>
      </c>
    </row>
    <row r="375" spans="2:18" s="49" customFormat="1" ht="68.099999999999994" customHeight="1" outlineLevel="2">
      <c r="B375" s="107"/>
      <c r="C375" s="60" t="s">
        <v>1147</v>
      </c>
      <c r="D375" s="61" t="s">
        <v>1148</v>
      </c>
      <c r="E375" s="87" t="s">
        <v>16</v>
      </c>
      <c r="F375" s="82">
        <v>890</v>
      </c>
      <c r="G375" s="83" t="s">
        <v>16</v>
      </c>
      <c r="H375" s="84">
        <v>863.3</v>
      </c>
      <c r="I375" s="83" t="s">
        <v>16</v>
      </c>
      <c r="J375" s="84">
        <v>854.4</v>
      </c>
      <c r="K375" s="83" t="s">
        <v>16</v>
      </c>
      <c r="L375" s="84">
        <v>845.5</v>
      </c>
      <c r="M375" s="83" t="s">
        <v>16</v>
      </c>
      <c r="N375" s="84">
        <v>827.7</v>
      </c>
      <c r="O375" s="62" t="s">
        <v>1539</v>
      </c>
      <c r="P375" s="63" t="s">
        <v>1149</v>
      </c>
      <c r="Q375" s="67"/>
      <c r="R375" s="50">
        <f t="shared" si="8"/>
        <v>0</v>
      </c>
    </row>
    <row r="376" spans="2:18" s="49" customFormat="1" ht="68.099999999999994" customHeight="1" outlineLevel="2">
      <c r="B376" s="107"/>
      <c r="C376" s="60" t="s">
        <v>803</v>
      </c>
      <c r="D376" s="61" t="s">
        <v>804</v>
      </c>
      <c r="E376" s="87" t="s">
        <v>16</v>
      </c>
      <c r="F376" s="82">
        <v>330</v>
      </c>
      <c r="G376" s="83" t="s">
        <v>16</v>
      </c>
      <c r="H376" s="84">
        <v>320.10000000000002</v>
      </c>
      <c r="I376" s="83" t="s">
        <v>16</v>
      </c>
      <c r="J376" s="84">
        <v>316.8</v>
      </c>
      <c r="K376" s="83" t="s">
        <v>16</v>
      </c>
      <c r="L376" s="84">
        <v>313.5</v>
      </c>
      <c r="M376" s="83" t="s">
        <v>16</v>
      </c>
      <c r="N376" s="84">
        <v>306.89999999999998</v>
      </c>
      <c r="O376" s="62" t="s">
        <v>1332</v>
      </c>
      <c r="P376" s="63" t="s">
        <v>805</v>
      </c>
      <c r="Q376" s="67"/>
      <c r="R376" s="50">
        <f t="shared" si="8"/>
        <v>0</v>
      </c>
    </row>
    <row r="377" spans="2:18" s="49" customFormat="1" ht="68.099999999999994" customHeight="1" outlineLevel="2">
      <c r="B377" s="107"/>
      <c r="C377" s="60" t="s">
        <v>806</v>
      </c>
      <c r="D377" s="61" t="s">
        <v>807</v>
      </c>
      <c r="E377" s="87" t="s">
        <v>16</v>
      </c>
      <c r="F377" s="85">
        <v>1140</v>
      </c>
      <c r="G377" s="83" t="s">
        <v>16</v>
      </c>
      <c r="H377" s="86">
        <v>1105.8</v>
      </c>
      <c r="I377" s="83" t="s">
        <v>16</v>
      </c>
      <c r="J377" s="86">
        <v>1094.4000000000001</v>
      </c>
      <c r="K377" s="83" t="s">
        <v>16</v>
      </c>
      <c r="L377" s="86">
        <v>1083</v>
      </c>
      <c r="M377" s="83" t="s">
        <v>16</v>
      </c>
      <c r="N377" s="86">
        <v>1060.2</v>
      </c>
      <c r="O377" s="62" t="s">
        <v>1531</v>
      </c>
      <c r="P377" s="63" t="s">
        <v>808</v>
      </c>
      <c r="Q377" s="67"/>
      <c r="R377" s="50">
        <f t="shared" si="8"/>
        <v>0</v>
      </c>
    </row>
    <row r="378" spans="2:18" s="49" customFormat="1" ht="68.099999999999994" customHeight="1" outlineLevel="2">
      <c r="B378" s="107"/>
      <c r="C378" s="60" t="s">
        <v>1150</v>
      </c>
      <c r="D378" s="61" t="s">
        <v>1151</v>
      </c>
      <c r="E378" s="87" t="s">
        <v>16</v>
      </c>
      <c r="F378" s="82">
        <v>980</v>
      </c>
      <c r="G378" s="83" t="s">
        <v>16</v>
      </c>
      <c r="H378" s="84">
        <v>950.6</v>
      </c>
      <c r="I378" s="83" t="s">
        <v>16</v>
      </c>
      <c r="J378" s="84">
        <v>940.8</v>
      </c>
      <c r="K378" s="83" t="s">
        <v>16</v>
      </c>
      <c r="L378" s="84">
        <v>931</v>
      </c>
      <c r="M378" s="83" t="s">
        <v>16</v>
      </c>
      <c r="N378" s="84">
        <v>911.4</v>
      </c>
      <c r="O378" s="62" t="s">
        <v>1540</v>
      </c>
      <c r="P378" s="63" t="s">
        <v>1152</v>
      </c>
      <c r="Q378" s="67"/>
      <c r="R378" s="50">
        <f t="shared" si="8"/>
        <v>0</v>
      </c>
    </row>
    <row r="379" spans="2:18" s="49" customFormat="1" ht="68.099999999999994" customHeight="1" outlineLevel="2">
      <c r="B379" s="107"/>
      <c r="C379" s="60" t="s">
        <v>1311</v>
      </c>
      <c r="D379" s="61" t="s">
        <v>824</v>
      </c>
      <c r="E379" s="87" t="s">
        <v>16</v>
      </c>
      <c r="F379" s="85">
        <v>1320</v>
      </c>
      <c r="G379" s="83" t="s">
        <v>16</v>
      </c>
      <c r="H379" s="86">
        <v>1280.4000000000001</v>
      </c>
      <c r="I379" s="83" t="s">
        <v>16</v>
      </c>
      <c r="J379" s="86">
        <v>1267.2</v>
      </c>
      <c r="K379" s="83" t="s">
        <v>16</v>
      </c>
      <c r="L379" s="86">
        <v>1254</v>
      </c>
      <c r="M379" s="83" t="s">
        <v>16</v>
      </c>
      <c r="N379" s="86">
        <v>1227.5999999999999</v>
      </c>
      <c r="O379" s="62" t="s">
        <v>1541</v>
      </c>
      <c r="P379" s="63" t="s">
        <v>825</v>
      </c>
      <c r="Q379" s="67"/>
      <c r="R379" s="50">
        <f t="shared" si="8"/>
        <v>0</v>
      </c>
    </row>
    <row r="380" spans="2:18" s="49" customFormat="1" ht="68.099999999999994" customHeight="1" outlineLevel="2">
      <c r="B380" s="107"/>
      <c r="C380" s="60" t="s">
        <v>1153</v>
      </c>
      <c r="D380" s="61" t="s">
        <v>1154</v>
      </c>
      <c r="E380" s="87" t="s">
        <v>16</v>
      </c>
      <c r="F380" s="85">
        <v>1060</v>
      </c>
      <c r="G380" s="83" t="s">
        <v>16</v>
      </c>
      <c r="H380" s="86">
        <v>1028.2</v>
      </c>
      <c r="I380" s="83" t="s">
        <v>16</v>
      </c>
      <c r="J380" s="86">
        <v>1017.6</v>
      </c>
      <c r="K380" s="83" t="s">
        <v>16</v>
      </c>
      <c r="L380" s="86">
        <v>1007</v>
      </c>
      <c r="M380" s="83" t="s">
        <v>16</v>
      </c>
      <c r="N380" s="84">
        <v>985.8</v>
      </c>
      <c r="O380" s="62"/>
      <c r="P380" s="63" t="s">
        <v>1312</v>
      </c>
      <c r="Q380" s="67"/>
      <c r="R380" s="50">
        <f t="shared" si="8"/>
        <v>0</v>
      </c>
    </row>
    <row r="381" spans="2:18" s="49" customFormat="1" ht="68.099999999999994" customHeight="1" outlineLevel="2">
      <c r="B381" s="107"/>
      <c r="C381" s="60" t="s">
        <v>809</v>
      </c>
      <c r="D381" s="61" t="s">
        <v>810</v>
      </c>
      <c r="E381" s="87" t="s">
        <v>16</v>
      </c>
      <c r="F381" s="85">
        <v>1170</v>
      </c>
      <c r="G381" s="83" t="s">
        <v>16</v>
      </c>
      <c r="H381" s="86">
        <v>1134.9000000000001</v>
      </c>
      <c r="I381" s="83" t="s">
        <v>16</v>
      </c>
      <c r="J381" s="86">
        <v>1123.2</v>
      </c>
      <c r="K381" s="83" t="s">
        <v>16</v>
      </c>
      <c r="L381" s="86">
        <v>1111.5</v>
      </c>
      <c r="M381" s="83" t="s">
        <v>16</v>
      </c>
      <c r="N381" s="86">
        <v>1088.0999999999999</v>
      </c>
      <c r="O381" s="62" t="s">
        <v>1538</v>
      </c>
      <c r="P381" s="63" t="s">
        <v>811</v>
      </c>
      <c r="Q381" s="67"/>
      <c r="R381" s="50">
        <f t="shared" si="8"/>
        <v>0</v>
      </c>
    </row>
    <row r="382" spans="2:18" s="49" customFormat="1" ht="68.099999999999994" customHeight="1" outlineLevel="2">
      <c r="B382" s="107"/>
      <c r="C382" s="60" t="s">
        <v>1155</v>
      </c>
      <c r="D382" s="61" t="s">
        <v>1156</v>
      </c>
      <c r="E382" s="87" t="s">
        <v>16</v>
      </c>
      <c r="F382" s="85">
        <v>1020</v>
      </c>
      <c r="G382" s="83" t="s">
        <v>16</v>
      </c>
      <c r="H382" s="84">
        <v>989.4</v>
      </c>
      <c r="I382" s="83" t="s">
        <v>16</v>
      </c>
      <c r="J382" s="84">
        <v>979.2</v>
      </c>
      <c r="K382" s="83" t="s">
        <v>16</v>
      </c>
      <c r="L382" s="84">
        <v>969</v>
      </c>
      <c r="M382" s="83" t="s">
        <v>16</v>
      </c>
      <c r="N382" s="84">
        <v>948.6</v>
      </c>
      <c r="O382" s="62"/>
      <c r="P382" s="63" t="s">
        <v>1313</v>
      </c>
      <c r="Q382" s="67"/>
      <c r="R382" s="50">
        <f t="shared" si="8"/>
        <v>0</v>
      </c>
    </row>
    <row r="383" spans="2:18" s="49" customFormat="1" ht="68.099999999999994" customHeight="1" outlineLevel="2">
      <c r="B383" s="107"/>
      <c r="C383" s="60" t="s">
        <v>1158</v>
      </c>
      <c r="D383" s="61" t="s">
        <v>1159</v>
      </c>
      <c r="E383" s="87" t="s">
        <v>16</v>
      </c>
      <c r="F383" s="85">
        <v>1430</v>
      </c>
      <c r="G383" s="83" t="s">
        <v>16</v>
      </c>
      <c r="H383" s="86">
        <v>1387.1</v>
      </c>
      <c r="I383" s="83" t="s">
        <v>16</v>
      </c>
      <c r="J383" s="86">
        <v>1372.8</v>
      </c>
      <c r="K383" s="83" t="s">
        <v>16</v>
      </c>
      <c r="L383" s="86">
        <v>1358.5</v>
      </c>
      <c r="M383" s="83" t="s">
        <v>16</v>
      </c>
      <c r="N383" s="86">
        <v>1329.9</v>
      </c>
      <c r="O383" s="62" t="s">
        <v>1438</v>
      </c>
      <c r="P383" s="63" t="s">
        <v>1157</v>
      </c>
      <c r="Q383" s="67"/>
      <c r="R383" s="50">
        <f t="shared" si="8"/>
        <v>0</v>
      </c>
    </row>
    <row r="384" spans="2:18" s="49" customFormat="1" ht="68.099999999999994" customHeight="1" outlineLevel="2">
      <c r="B384" s="107"/>
      <c r="C384" s="60" t="s">
        <v>812</v>
      </c>
      <c r="D384" s="61" t="s">
        <v>813</v>
      </c>
      <c r="E384" s="87" t="s">
        <v>16</v>
      </c>
      <c r="F384" s="85">
        <v>1360</v>
      </c>
      <c r="G384" s="83" t="s">
        <v>16</v>
      </c>
      <c r="H384" s="86">
        <v>1319.2</v>
      </c>
      <c r="I384" s="83" t="s">
        <v>16</v>
      </c>
      <c r="J384" s="86">
        <v>1305.5999999999999</v>
      </c>
      <c r="K384" s="83" t="s">
        <v>16</v>
      </c>
      <c r="L384" s="86">
        <v>1292</v>
      </c>
      <c r="M384" s="83" t="s">
        <v>16</v>
      </c>
      <c r="N384" s="86">
        <v>1264.8</v>
      </c>
      <c r="O384" s="62" t="s">
        <v>1409</v>
      </c>
      <c r="P384" s="63" t="s">
        <v>814</v>
      </c>
      <c r="Q384" s="67"/>
      <c r="R384" s="50">
        <f t="shared" si="8"/>
        <v>0</v>
      </c>
    </row>
    <row r="385" spans="2:18" s="49" customFormat="1" ht="68.099999999999994" customHeight="1" outlineLevel="2">
      <c r="B385" s="107"/>
      <c r="C385" s="60" t="s">
        <v>1160</v>
      </c>
      <c r="D385" s="61" t="s">
        <v>1161</v>
      </c>
      <c r="E385" s="87" t="s">
        <v>16</v>
      </c>
      <c r="F385" s="82">
        <v>590</v>
      </c>
      <c r="G385" s="83" t="s">
        <v>16</v>
      </c>
      <c r="H385" s="84">
        <v>572.29999999999995</v>
      </c>
      <c r="I385" s="83" t="s">
        <v>16</v>
      </c>
      <c r="J385" s="84">
        <v>566.4</v>
      </c>
      <c r="K385" s="83" t="s">
        <v>16</v>
      </c>
      <c r="L385" s="84">
        <v>560.5</v>
      </c>
      <c r="M385" s="83" t="s">
        <v>16</v>
      </c>
      <c r="N385" s="84">
        <v>548.70000000000005</v>
      </c>
      <c r="O385" s="62"/>
      <c r="P385" s="63" t="s">
        <v>1314</v>
      </c>
      <c r="Q385" s="67"/>
      <c r="R385" s="50">
        <f t="shared" si="8"/>
        <v>0</v>
      </c>
    </row>
    <row r="386" spans="2:18" s="49" customFormat="1" ht="68.099999999999994" customHeight="1" outlineLevel="2">
      <c r="B386" s="107"/>
      <c r="C386" s="60" t="s">
        <v>1163</v>
      </c>
      <c r="D386" s="61" t="s">
        <v>1164</v>
      </c>
      <c r="E386" s="87" t="s">
        <v>16</v>
      </c>
      <c r="F386" s="85">
        <v>1010</v>
      </c>
      <c r="G386" s="83" t="s">
        <v>16</v>
      </c>
      <c r="H386" s="84">
        <v>979.7</v>
      </c>
      <c r="I386" s="83" t="s">
        <v>16</v>
      </c>
      <c r="J386" s="84">
        <v>969.6</v>
      </c>
      <c r="K386" s="83" t="s">
        <v>16</v>
      </c>
      <c r="L386" s="84">
        <v>959.5</v>
      </c>
      <c r="M386" s="83" t="s">
        <v>16</v>
      </c>
      <c r="N386" s="84">
        <v>939.3</v>
      </c>
      <c r="O386" s="62" t="s">
        <v>1542</v>
      </c>
      <c r="P386" s="63" t="s">
        <v>1162</v>
      </c>
      <c r="Q386" s="67"/>
      <c r="R386" s="50">
        <f t="shared" si="8"/>
        <v>0</v>
      </c>
    </row>
    <row r="387" spans="2:18" s="49" customFormat="1" ht="68.099999999999994" customHeight="1" outlineLevel="2">
      <c r="B387" s="107"/>
      <c r="C387" s="60" t="s">
        <v>815</v>
      </c>
      <c r="D387" s="61" t="s">
        <v>816</v>
      </c>
      <c r="E387" s="87" t="s">
        <v>16</v>
      </c>
      <c r="F387" s="82">
        <v>680</v>
      </c>
      <c r="G387" s="83" t="s">
        <v>16</v>
      </c>
      <c r="H387" s="84">
        <v>659.6</v>
      </c>
      <c r="I387" s="83" t="s">
        <v>16</v>
      </c>
      <c r="J387" s="84">
        <v>652.79999999999995</v>
      </c>
      <c r="K387" s="83" t="s">
        <v>16</v>
      </c>
      <c r="L387" s="84">
        <v>646</v>
      </c>
      <c r="M387" s="83" t="s">
        <v>16</v>
      </c>
      <c r="N387" s="84">
        <v>632.4</v>
      </c>
      <c r="O387" s="62" t="s">
        <v>1543</v>
      </c>
      <c r="P387" s="63" t="s">
        <v>817</v>
      </c>
      <c r="Q387" s="67"/>
      <c r="R387" s="50">
        <f t="shared" si="8"/>
        <v>0</v>
      </c>
    </row>
    <row r="388" spans="2:18" s="49" customFormat="1" ht="68.099999999999994" customHeight="1" outlineLevel="2">
      <c r="B388" s="107"/>
      <c r="C388" s="60" t="s">
        <v>818</v>
      </c>
      <c r="D388" s="61" t="s">
        <v>819</v>
      </c>
      <c r="E388" s="87" t="s">
        <v>16</v>
      </c>
      <c r="F388" s="85">
        <v>1100</v>
      </c>
      <c r="G388" s="83" t="s">
        <v>16</v>
      </c>
      <c r="H388" s="86">
        <v>1067</v>
      </c>
      <c r="I388" s="83" t="s">
        <v>16</v>
      </c>
      <c r="J388" s="86">
        <v>1056</v>
      </c>
      <c r="K388" s="83" t="s">
        <v>16</v>
      </c>
      <c r="L388" s="86">
        <v>1045</v>
      </c>
      <c r="M388" s="83" t="s">
        <v>16</v>
      </c>
      <c r="N388" s="86">
        <v>1023</v>
      </c>
      <c r="O388" s="62" t="s">
        <v>1543</v>
      </c>
      <c r="P388" s="63" t="s">
        <v>820</v>
      </c>
      <c r="Q388" s="67"/>
      <c r="R388" s="50">
        <f t="shared" si="8"/>
        <v>0</v>
      </c>
    </row>
    <row r="389" spans="2:18" s="49" customFormat="1" ht="68.099999999999994" customHeight="1" outlineLevel="2">
      <c r="B389" s="107"/>
      <c r="C389" s="60" t="s">
        <v>821</v>
      </c>
      <c r="D389" s="61" t="s">
        <v>822</v>
      </c>
      <c r="E389" s="87" t="s">
        <v>16</v>
      </c>
      <c r="F389" s="85">
        <v>1360</v>
      </c>
      <c r="G389" s="83" t="s">
        <v>16</v>
      </c>
      <c r="H389" s="86">
        <v>1319.2</v>
      </c>
      <c r="I389" s="83" t="s">
        <v>16</v>
      </c>
      <c r="J389" s="86">
        <v>1305.5999999999999</v>
      </c>
      <c r="K389" s="83" t="s">
        <v>16</v>
      </c>
      <c r="L389" s="86">
        <v>1292</v>
      </c>
      <c r="M389" s="83" t="s">
        <v>16</v>
      </c>
      <c r="N389" s="86">
        <v>1264.8</v>
      </c>
      <c r="O389" s="62" t="s">
        <v>1544</v>
      </c>
      <c r="P389" s="63" t="s">
        <v>823</v>
      </c>
      <c r="Q389" s="67"/>
      <c r="R389" s="50">
        <f t="shared" si="8"/>
        <v>0</v>
      </c>
    </row>
    <row r="390" spans="2:18" s="49" customFormat="1" ht="68.099999999999994" customHeight="1" outlineLevel="2">
      <c r="B390" s="107"/>
      <c r="C390" s="60" t="s">
        <v>1165</v>
      </c>
      <c r="D390" s="61" t="s">
        <v>1166</v>
      </c>
      <c r="E390" s="87" t="s">
        <v>16</v>
      </c>
      <c r="F390" s="85">
        <v>1100</v>
      </c>
      <c r="G390" s="83" t="s">
        <v>16</v>
      </c>
      <c r="H390" s="86">
        <v>1067</v>
      </c>
      <c r="I390" s="83" t="s">
        <v>16</v>
      </c>
      <c r="J390" s="86">
        <v>1056</v>
      </c>
      <c r="K390" s="83" t="s">
        <v>16</v>
      </c>
      <c r="L390" s="86">
        <v>1045</v>
      </c>
      <c r="M390" s="83" t="s">
        <v>16</v>
      </c>
      <c r="N390" s="86">
        <v>1023</v>
      </c>
      <c r="O390" s="112">
        <v>46402</v>
      </c>
      <c r="P390" s="63" t="s">
        <v>1167</v>
      </c>
      <c r="Q390" s="67"/>
      <c r="R390" s="50">
        <f t="shared" si="8"/>
        <v>0</v>
      </c>
    </row>
    <row r="391" spans="2:18" s="49" customFormat="1" ht="68.099999999999994" customHeight="1" outlineLevel="2">
      <c r="B391" s="107"/>
      <c r="C391" s="60" t="s">
        <v>826</v>
      </c>
      <c r="D391" s="61" t="s">
        <v>827</v>
      </c>
      <c r="E391" s="87" t="s">
        <v>16</v>
      </c>
      <c r="F391" s="85">
        <v>1170</v>
      </c>
      <c r="G391" s="83" t="s">
        <v>16</v>
      </c>
      <c r="H391" s="86">
        <v>1134.9000000000001</v>
      </c>
      <c r="I391" s="83" t="s">
        <v>16</v>
      </c>
      <c r="J391" s="86">
        <v>1123.2</v>
      </c>
      <c r="K391" s="83" t="s">
        <v>16</v>
      </c>
      <c r="L391" s="86">
        <v>1111.5</v>
      </c>
      <c r="M391" s="83" t="s">
        <v>16</v>
      </c>
      <c r="N391" s="86">
        <v>1088.0999999999999</v>
      </c>
      <c r="O391" s="117">
        <v>46280</v>
      </c>
      <c r="P391" s="63" t="s">
        <v>828</v>
      </c>
      <c r="Q391" s="67"/>
      <c r="R391" s="50">
        <f t="shared" si="8"/>
        <v>0</v>
      </c>
    </row>
    <row r="392" spans="2:18" s="49" customFormat="1" ht="68.099999999999994" customHeight="1" outlineLevel="2">
      <c r="B392" s="107"/>
      <c r="C392" s="60" t="s">
        <v>1168</v>
      </c>
      <c r="D392" s="61" t="s">
        <v>1169</v>
      </c>
      <c r="E392" s="87" t="s">
        <v>16</v>
      </c>
      <c r="F392" s="85">
        <v>1130</v>
      </c>
      <c r="G392" s="83" t="s">
        <v>16</v>
      </c>
      <c r="H392" s="86">
        <v>1096.0999999999999</v>
      </c>
      <c r="I392" s="83" t="s">
        <v>16</v>
      </c>
      <c r="J392" s="86">
        <v>1084.8</v>
      </c>
      <c r="K392" s="83" t="s">
        <v>16</v>
      </c>
      <c r="L392" s="86">
        <v>1073.5</v>
      </c>
      <c r="M392" s="83" t="s">
        <v>16</v>
      </c>
      <c r="N392" s="86">
        <v>1050.9000000000001</v>
      </c>
      <c r="O392" s="62" t="s">
        <v>1545</v>
      </c>
      <c r="P392" s="63" t="s">
        <v>1170</v>
      </c>
      <c r="Q392" s="67"/>
      <c r="R392" s="50">
        <f t="shared" si="8"/>
        <v>0</v>
      </c>
    </row>
    <row r="393" spans="2:18" s="49" customFormat="1" ht="68.099999999999994" customHeight="1" outlineLevel="2">
      <c r="B393" s="107"/>
      <c r="C393" s="60" t="s">
        <v>829</v>
      </c>
      <c r="D393" s="61" t="s">
        <v>830</v>
      </c>
      <c r="E393" s="87" t="s">
        <v>16</v>
      </c>
      <c r="F393" s="82">
        <v>440</v>
      </c>
      <c r="G393" s="83" t="s">
        <v>16</v>
      </c>
      <c r="H393" s="84">
        <v>426.8</v>
      </c>
      <c r="I393" s="83" t="s">
        <v>16</v>
      </c>
      <c r="J393" s="84">
        <v>422.4</v>
      </c>
      <c r="K393" s="83" t="s">
        <v>16</v>
      </c>
      <c r="L393" s="84">
        <v>418</v>
      </c>
      <c r="M393" s="83" t="s">
        <v>16</v>
      </c>
      <c r="N393" s="84">
        <v>409.2</v>
      </c>
      <c r="O393" s="62" t="s">
        <v>1546</v>
      </c>
      <c r="P393" s="63" t="s">
        <v>831</v>
      </c>
      <c r="Q393" s="67"/>
      <c r="R393" s="50">
        <f t="shared" si="8"/>
        <v>0</v>
      </c>
    </row>
    <row r="394" spans="2:18" s="49" customFormat="1" ht="68.099999999999994" customHeight="1" outlineLevel="2">
      <c r="B394" s="107"/>
      <c r="C394" s="60" t="s">
        <v>832</v>
      </c>
      <c r="D394" s="61" t="s">
        <v>833</v>
      </c>
      <c r="E394" s="87" t="s">
        <v>16</v>
      </c>
      <c r="F394" s="85">
        <v>1730</v>
      </c>
      <c r="G394" s="83" t="s">
        <v>16</v>
      </c>
      <c r="H394" s="86">
        <v>1678.1</v>
      </c>
      <c r="I394" s="83" t="s">
        <v>16</v>
      </c>
      <c r="J394" s="86">
        <v>1660.8</v>
      </c>
      <c r="K394" s="83" t="s">
        <v>16</v>
      </c>
      <c r="L394" s="86">
        <v>1643.5</v>
      </c>
      <c r="M394" s="83" t="s">
        <v>16</v>
      </c>
      <c r="N394" s="86">
        <v>1608.9</v>
      </c>
      <c r="O394" s="62" t="s">
        <v>1547</v>
      </c>
      <c r="P394" s="63" t="s">
        <v>834</v>
      </c>
      <c r="Q394" s="67"/>
      <c r="R394" s="50">
        <f t="shared" si="8"/>
        <v>0</v>
      </c>
    </row>
    <row r="395" spans="2:18" s="49" customFormat="1" ht="68.099999999999994" customHeight="1" outlineLevel="2">
      <c r="B395" s="107"/>
      <c r="C395" s="60" t="s">
        <v>835</v>
      </c>
      <c r="D395" s="61" t="s">
        <v>836</v>
      </c>
      <c r="E395" s="87" t="s">
        <v>16</v>
      </c>
      <c r="F395" s="85">
        <v>1190</v>
      </c>
      <c r="G395" s="83" t="s">
        <v>16</v>
      </c>
      <c r="H395" s="86">
        <v>1154.3</v>
      </c>
      <c r="I395" s="83" t="s">
        <v>16</v>
      </c>
      <c r="J395" s="86">
        <v>1142.4000000000001</v>
      </c>
      <c r="K395" s="83" t="s">
        <v>16</v>
      </c>
      <c r="L395" s="86">
        <v>1130.5</v>
      </c>
      <c r="M395" s="83" t="s">
        <v>16</v>
      </c>
      <c r="N395" s="86">
        <v>1106.7</v>
      </c>
      <c r="O395" s="62" t="s">
        <v>1323</v>
      </c>
      <c r="P395" s="63" t="s">
        <v>837</v>
      </c>
      <c r="Q395" s="67"/>
      <c r="R395" s="50">
        <f t="shared" si="8"/>
        <v>0</v>
      </c>
    </row>
    <row r="396" spans="2:18" s="49" customFormat="1" ht="68.099999999999994" customHeight="1" outlineLevel="2">
      <c r="B396" s="107"/>
      <c r="C396" s="60" t="s">
        <v>1171</v>
      </c>
      <c r="D396" s="61" t="s">
        <v>1172</v>
      </c>
      <c r="E396" s="87" t="s">
        <v>16</v>
      </c>
      <c r="F396" s="85">
        <v>1140</v>
      </c>
      <c r="G396" s="83" t="s">
        <v>16</v>
      </c>
      <c r="H396" s="86">
        <v>1105.8</v>
      </c>
      <c r="I396" s="83" t="s">
        <v>16</v>
      </c>
      <c r="J396" s="86">
        <v>1094.4000000000001</v>
      </c>
      <c r="K396" s="83" t="s">
        <v>16</v>
      </c>
      <c r="L396" s="86">
        <v>1083</v>
      </c>
      <c r="M396" s="83" t="s">
        <v>16</v>
      </c>
      <c r="N396" s="86">
        <v>1060.2</v>
      </c>
      <c r="O396" s="62"/>
      <c r="P396" s="63" t="s">
        <v>1315</v>
      </c>
      <c r="Q396" s="67"/>
      <c r="R396" s="50">
        <f t="shared" ref="R396:R464" si="9">Q396*F396</f>
        <v>0</v>
      </c>
    </row>
    <row r="397" spans="2:18" s="88" customFormat="1" ht="34.5" customHeight="1" outlineLevel="1">
      <c r="B397" s="89" t="s">
        <v>838</v>
      </c>
      <c r="C397" s="75"/>
      <c r="D397" s="76"/>
      <c r="E397" s="76"/>
      <c r="F397" s="77"/>
      <c r="G397" s="78"/>
      <c r="H397" s="78"/>
      <c r="I397" s="78"/>
      <c r="J397" s="78"/>
      <c r="K397" s="78"/>
      <c r="L397" s="78"/>
      <c r="M397" s="78"/>
      <c r="N397" s="78"/>
      <c r="O397" s="79"/>
      <c r="P397" s="80"/>
      <c r="Q397" s="108"/>
      <c r="R397" s="50">
        <f t="shared" si="9"/>
        <v>0</v>
      </c>
    </row>
    <row r="398" spans="2:18" s="49" customFormat="1" ht="68.099999999999994" customHeight="1" outlineLevel="2">
      <c r="B398" s="107"/>
      <c r="C398" s="60" t="s">
        <v>839</v>
      </c>
      <c r="D398" s="61" t="s">
        <v>840</v>
      </c>
      <c r="E398" s="87" t="s">
        <v>16</v>
      </c>
      <c r="F398" s="82">
        <v>560</v>
      </c>
      <c r="G398" s="83" t="s">
        <v>16</v>
      </c>
      <c r="H398" s="84">
        <v>543.20000000000005</v>
      </c>
      <c r="I398" s="83" t="s">
        <v>16</v>
      </c>
      <c r="J398" s="84">
        <v>537.6</v>
      </c>
      <c r="K398" s="83" t="s">
        <v>16</v>
      </c>
      <c r="L398" s="84">
        <v>532</v>
      </c>
      <c r="M398" s="83" t="s">
        <v>16</v>
      </c>
      <c r="N398" s="84">
        <v>520.79999999999995</v>
      </c>
      <c r="O398" s="62" t="s">
        <v>1422</v>
      </c>
      <c r="P398" s="63" t="s">
        <v>841</v>
      </c>
      <c r="Q398" s="67"/>
      <c r="R398" s="50">
        <f t="shared" si="9"/>
        <v>0</v>
      </c>
    </row>
    <row r="399" spans="2:18" s="49" customFormat="1" ht="68.099999999999994" customHeight="1" outlineLevel="2">
      <c r="B399" s="107"/>
      <c r="C399" s="60" t="s">
        <v>842</v>
      </c>
      <c r="D399" s="61" t="s">
        <v>843</v>
      </c>
      <c r="E399" s="87" t="s">
        <v>16</v>
      </c>
      <c r="F399" s="82">
        <v>560</v>
      </c>
      <c r="G399" s="83" t="s">
        <v>16</v>
      </c>
      <c r="H399" s="84">
        <v>543.20000000000005</v>
      </c>
      <c r="I399" s="83" t="s">
        <v>16</v>
      </c>
      <c r="J399" s="84">
        <v>537.6</v>
      </c>
      <c r="K399" s="83" t="s">
        <v>16</v>
      </c>
      <c r="L399" s="84">
        <v>532</v>
      </c>
      <c r="M399" s="83" t="s">
        <v>16</v>
      </c>
      <c r="N399" s="84">
        <v>520.79999999999995</v>
      </c>
      <c r="O399" s="62" t="s">
        <v>1329</v>
      </c>
      <c r="P399" s="63" t="s">
        <v>844</v>
      </c>
      <c r="Q399" s="67"/>
      <c r="R399" s="50">
        <f t="shared" si="9"/>
        <v>0</v>
      </c>
    </row>
    <row r="400" spans="2:18" s="49" customFormat="1" ht="68.099999999999994" customHeight="1" outlineLevel="2">
      <c r="B400" s="107"/>
      <c r="C400" s="60" t="s">
        <v>845</v>
      </c>
      <c r="D400" s="61" t="s">
        <v>846</v>
      </c>
      <c r="E400" s="87" t="s">
        <v>16</v>
      </c>
      <c r="F400" s="82">
        <v>560</v>
      </c>
      <c r="G400" s="83" t="s">
        <v>16</v>
      </c>
      <c r="H400" s="84">
        <v>543.20000000000005</v>
      </c>
      <c r="I400" s="83" t="s">
        <v>16</v>
      </c>
      <c r="J400" s="84">
        <v>537.6</v>
      </c>
      <c r="K400" s="83" t="s">
        <v>16</v>
      </c>
      <c r="L400" s="84">
        <v>532</v>
      </c>
      <c r="M400" s="83" t="s">
        <v>16</v>
      </c>
      <c r="N400" s="84">
        <v>520.79999999999995</v>
      </c>
      <c r="O400" s="62" t="s">
        <v>1548</v>
      </c>
      <c r="P400" s="63" t="s">
        <v>847</v>
      </c>
      <c r="Q400" s="67"/>
      <c r="R400" s="50">
        <f t="shared" si="9"/>
        <v>0</v>
      </c>
    </row>
    <row r="401" spans="2:18" s="49" customFormat="1" ht="68.099999999999994" customHeight="1" outlineLevel="2">
      <c r="B401" s="107"/>
      <c r="C401" s="60" t="s">
        <v>848</v>
      </c>
      <c r="D401" s="61" t="s">
        <v>849</v>
      </c>
      <c r="E401" s="87" t="s">
        <v>16</v>
      </c>
      <c r="F401" s="82">
        <v>560</v>
      </c>
      <c r="G401" s="83" t="s">
        <v>16</v>
      </c>
      <c r="H401" s="84">
        <v>543.20000000000005</v>
      </c>
      <c r="I401" s="83" t="s">
        <v>16</v>
      </c>
      <c r="J401" s="84">
        <v>537.6</v>
      </c>
      <c r="K401" s="83" t="s">
        <v>16</v>
      </c>
      <c r="L401" s="84">
        <v>532</v>
      </c>
      <c r="M401" s="83" t="s">
        <v>16</v>
      </c>
      <c r="N401" s="84">
        <v>520.79999999999995</v>
      </c>
      <c r="O401" s="62" t="s">
        <v>1549</v>
      </c>
      <c r="P401" s="63" t="s">
        <v>850</v>
      </c>
      <c r="Q401" s="67"/>
      <c r="R401" s="50">
        <f t="shared" si="9"/>
        <v>0</v>
      </c>
    </row>
    <row r="402" spans="2:18" s="49" customFormat="1" ht="68.099999999999994" customHeight="1" outlineLevel="2">
      <c r="B402" s="107"/>
      <c r="C402" s="60" t="s">
        <v>851</v>
      </c>
      <c r="D402" s="61" t="s">
        <v>852</v>
      </c>
      <c r="E402" s="87" t="s">
        <v>16</v>
      </c>
      <c r="F402" s="82">
        <v>560</v>
      </c>
      <c r="G402" s="83" t="s">
        <v>16</v>
      </c>
      <c r="H402" s="84">
        <v>543.20000000000005</v>
      </c>
      <c r="I402" s="83" t="s">
        <v>16</v>
      </c>
      <c r="J402" s="84">
        <v>537.6</v>
      </c>
      <c r="K402" s="83" t="s">
        <v>16</v>
      </c>
      <c r="L402" s="84">
        <v>532</v>
      </c>
      <c r="M402" s="83" t="s">
        <v>16</v>
      </c>
      <c r="N402" s="84">
        <v>520.79999999999995</v>
      </c>
      <c r="O402" s="62" t="s">
        <v>1550</v>
      </c>
      <c r="P402" s="63" t="s">
        <v>853</v>
      </c>
      <c r="Q402" s="67"/>
      <c r="R402" s="50">
        <f t="shared" si="9"/>
        <v>0</v>
      </c>
    </row>
    <row r="403" spans="2:18" s="49" customFormat="1" ht="68.099999999999994" customHeight="1" outlineLevel="2">
      <c r="B403" s="107"/>
      <c r="C403" s="60" t="s">
        <v>854</v>
      </c>
      <c r="D403" s="61" t="s">
        <v>855</v>
      </c>
      <c r="E403" s="87" t="s">
        <v>16</v>
      </c>
      <c r="F403" s="82">
        <v>560</v>
      </c>
      <c r="G403" s="83" t="s">
        <v>16</v>
      </c>
      <c r="H403" s="84">
        <v>543.20000000000005</v>
      </c>
      <c r="I403" s="83" t="s">
        <v>16</v>
      </c>
      <c r="J403" s="84">
        <v>537.6</v>
      </c>
      <c r="K403" s="83" t="s">
        <v>16</v>
      </c>
      <c r="L403" s="84">
        <v>532</v>
      </c>
      <c r="M403" s="83" t="s">
        <v>16</v>
      </c>
      <c r="N403" s="84">
        <v>520.79999999999995</v>
      </c>
      <c r="O403" s="62" t="s">
        <v>1550</v>
      </c>
      <c r="P403" s="63" t="s">
        <v>856</v>
      </c>
      <c r="Q403" s="67"/>
      <c r="R403" s="50">
        <f t="shared" si="9"/>
        <v>0</v>
      </c>
    </row>
    <row r="404" spans="2:18" s="49" customFormat="1" ht="68.099999999999994" customHeight="1" outlineLevel="2">
      <c r="B404" s="107"/>
      <c r="C404" s="60" t="s">
        <v>857</v>
      </c>
      <c r="D404" s="61" t="s">
        <v>858</v>
      </c>
      <c r="E404" s="87" t="s">
        <v>16</v>
      </c>
      <c r="F404" s="85">
        <v>1010</v>
      </c>
      <c r="G404" s="83" t="s">
        <v>16</v>
      </c>
      <c r="H404" s="84">
        <v>979.7</v>
      </c>
      <c r="I404" s="83" t="s">
        <v>16</v>
      </c>
      <c r="J404" s="84">
        <v>969.6</v>
      </c>
      <c r="K404" s="83" t="s">
        <v>16</v>
      </c>
      <c r="L404" s="84">
        <v>959.5</v>
      </c>
      <c r="M404" s="83" t="s">
        <v>16</v>
      </c>
      <c r="N404" s="84">
        <v>939.3</v>
      </c>
      <c r="O404" s="62" t="s">
        <v>1539</v>
      </c>
      <c r="P404" s="63" t="s">
        <v>859</v>
      </c>
      <c r="Q404" s="67"/>
      <c r="R404" s="50">
        <f t="shared" si="9"/>
        <v>0</v>
      </c>
    </row>
    <row r="405" spans="2:18" s="49" customFormat="1" ht="68.099999999999994" customHeight="1" outlineLevel="2">
      <c r="B405" s="107"/>
      <c r="C405" s="60" t="s">
        <v>860</v>
      </c>
      <c r="D405" s="61" t="s">
        <v>861</v>
      </c>
      <c r="E405" s="87" t="s">
        <v>16</v>
      </c>
      <c r="F405" s="85">
        <v>1270</v>
      </c>
      <c r="G405" s="83" t="s">
        <v>16</v>
      </c>
      <c r="H405" s="86">
        <v>1231.9000000000001</v>
      </c>
      <c r="I405" s="83" t="s">
        <v>16</v>
      </c>
      <c r="J405" s="86">
        <v>1219.2</v>
      </c>
      <c r="K405" s="83" t="s">
        <v>16</v>
      </c>
      <c r="L405" s="86">
        <v>1206.5</v>
      </c>
      <c r="M405" s="83" t="s">
        <v>16</v>
      </c>
      <c r="N405" s="86">
        <v>1181.0999999999999</v>
      </c>
      <c r="O405" s="62" t="s">
        <v>1548</v>
      </c>
      <c r="P405" s="63" t="s">
        <v>862</v>
      </c>
      <c r="Q405" s="67"/>
      <c r="R405" s="50">
        <f t="shared" si="9"/>
        <v>0</v>
      </c>
    </row>
    <row r="406" spans="2:18" s="49" customFormat="1" ht="68.099999999999994" customHeight="1" outlineLevel="2">
      <c r="B406" s="107"/>
      <c r="C406" s="60" t="s">
        <v>863</v>
      </c>
      <c r="D406" s="61" t="s">
        <v>864</v>
      </c>
      <c r="E406" s="87" t="s">
        <v>16</v>
      </c>
      <c r="F406" s="85">
        <v>1070</v>
      </c>
      <c r="G406" s="83" t="s">
        <v>16</v>
      </c>
      <c r="H406" s="86">
        <v>1037.9000000000001</v>
      </c>
      <c r="I406" s="83" t="s">
        <v>16</v>
      </c>
      <c r="J406" s="86">
        <v>1027.2</v>
      </c>
      <c r="K406" s="83" t="s">
        <v>16</v>
      </c>
      <c r="L406" s="86">
        <v>1016.5</v>
      </c>
      <c r="M406" s="83" t="s">
        <v>16</v>
      </c>
      <c r="N406" s="84">
        <v>995.1</v>
      </c>
      <c r="O406" s="62" t="s">
        <v>1394</v>
      </c>
      <c r="P406" s="63" t="s">
        <v>865</v>
      </c>
      <c r="Q406" s="67"/>
      <c r="R406" s="50">
        <f t="shared" si="9"/>
        <v>0</v>
      </c>
    </row>
    <row r="407" spans="2:18" s="88" customFormat="1" ht="34.5" customHeight="1" outlineLevel="1">
      <c r="B407" s="89" t="s">
        <v>866</v>
      </c>
      <c r="C407" s="75"/>
      <c r="D407" s="76"/>
      <c r="E407" s="76"/>
      <c r="F407" s="77"/>
      <c r="G407" s="78"/>
      <c r="H407" s="78"/>
      <c r="I407" s="78"/>
      <c r="J407" s="78"/>
      <c r="K407" s="78"/>
      <c r="L407" s="78"/>
      <c r="M407" s="78"/>
      <c r="N407" s="78"/>
      <c r="O407" s="98"/>
      <c r="P407" s="80"/>
      <c r="Q407" s="108"/>
      <c r="R407" s="50">
        <f t="shared" si="9"/>
        <v>0</v>
      </c>
    </row>
    <row r="408" spans="2:18" s="49" customFormat="1" ht="68.099999999999994" customHeight="1" outlineLevel="2">
      <c r="B408" s="107"/>
      <c r="C408" s="60" t="s">
        <v>867</v>
      </c>
      <c r="D408" s="61" t="s">
        <v>868</v>
      </c>
      <c r="E408" s="87" t="s">
        <v>16</v>
      </c>
      <c r="F408" s="82">
        <v>830</v>
      </c>
      <c r="G408" s="83" t="s">
        <v>16</v>
      </c>
      <c r="H408" s="84">
        <v>805.1</v>
      </c>
      <c r="I408" s="83" t="s">
        <v>16</v>
      </c>
      <c r="J408" s="84">
        <v>796.8</v>
      </c>
      <c r="K408" s="83" t="s">
        <v>16</v>
      </c>
      <c r="L408" s="84">
        <v>788.5</v>
      </c>
      <c r="M408" s="83" t="s">
        <v>16</v>
      </c>
      <c r="N408" s="84">
        <v>771.9</v>
      </c>
      <c r="O408" s="62" t="s">
        <v>1346</v>
      </c>
      <c r="P408" s="63" t="s">
        <v>869</v>
      </c>
      <c r="Q408" s="67"/>
      <c r="R408" s="50">
        <f t="shared" si="9"/>
        <v>0</v>
      </c>
    </row>
    <row r="409" spans="2:18" s="49" customFormat="1" ht="68.099999999999994" customHeight="1" outlineLevel="2">
      <c r="B409" s="107"/>
      <c r="C409" s="60" t="s">
        <v>870</v>
      </c>
      <c r="D409" s="61" t="s">
        <v>871</v>
      </c>
      <c r="E409" s="87" t="s">
        <v>16</v>
      </c>
      <c r="F409" s="82">
        <v>830</v>
      </c>
      <c r="G409" s="83" t="s">
        <v>16</v>
      </c>
      <c r="H409" s="84">
        <v>805.1</v>
      </c>
      <c r="I409" s="83" t="s">
        <v>16</v>
      </c>
      <c r="J409" s="84">
        <v>796.8</v>
      </c>
      <c r="K409" s="83" t="s">
        <v>16</v>
      </c>
      <c r="L409" s="84">
        <v>788.5</v>
      </c>
      <c r="M409" s="83" t="s">
        <v>16</v>
      </c>
      <c r="N409" s="84">
        <v>771.9</v>
      </c>
      <c r="O409" s="62" t="s">
        <v>1551</v>
      </c>
      <c r="P409" s="63" t="s">
        <v>872</v>
      </c>
      <c r="Q409" s="67"/>
      <c r="R409" s="50">
        <f t="shared" si="9"/>
        <v>0</v>
      </c>
    </row>
    <row r="410" spans="2:18" s="49" customFormat="1" ht="68.099999999999994" customHeight="1" outlineLevel="2">
      <c r="B410" s="107"/>
      <c r="C410" s="60" t="s">
        <v>873</v>
      </c>
      <c r="D410" s="61" t="s">
        <v>874</v>
      </c>
      <c r="E410" s="87" t="s">
        <v>16</v>
      </c>
      <c r="F410" s="82">
        <v>830</v>
      </c>
      <c r="G410" s="83" t="s">
        <v>16</v>
      </c>
      <c r="H410" s="84">
        <v>805.1</v>
      </c>
      <c r="I410" s="83" t="s">
        <v>16</v>
      </c>
      <c r="J410" s="84">
        <v>796.8</v>
      </c>
      <c r="K410" s="83" t="s">
        <v>16</v>
      </c>
      <c r="L410" s="84">
        <v>788.5</v>
      </c>
      <c r="M410" s="83" t="s">
        <v>16</v>
      </c>
      <c r="N410" s="84">
        <v>771.9</v>
      </c>
      <c r="O410" s="62" t="s">
        <v>1460</v>
      </c>
      <c r="P410" s="63" t="s">
        <v>875</v>
      </c>
      <c r="Q410" s="67"/>
      <c r="R410" s="50">
        <f t="shared" si="9"/>
        <v>0</v>
      </c>
    </row>
    <row r="411" spans="2:18" s="49" customFormat="1" ht="68.099999999999994" customHeight="1" outlineLevel="2">
      <c r="B411" s="107"/>
      <c r="C411" s="60" t="s">
        <v>876</v>
      </c>
      <c r="D411" s="61" t="s">
        <v>877</v>
      </c>
      <c r="E411" s="87" t="s">
        <v>16</v>
      </c>
      <c r="F411" s="82">
        <v>830</v>
      </c>
      <c r="G411" s="83" t="s">
        <v>16</v>
      </c>
      <c r="H411" s="84">
        <v>805.1</v>
      </c>
      <c r="I411" s="83" t="s">
        <v>16</v>
      </c>
      <c r="J411" s="84">
        <v>796.8</v>
      </c>
      <c r="K411" s="83" t="s">
        <v>16</v>
      </c>
      <c r="L411" s="84">
        <v>788.5</v>
      </c>
      <c r="M411" s="83" t="s">
        <v>16</v>
      </c>
      <c r="N411" s="84">
        <v>771.9</v>
      </c>
      <c r="O411" s="62" t="s">
        <v>1412</v>
      </c>
      <c r="P411" s="63" t="s">
        <v>878</v>
      </c>
      <c r="Q411" s="67"/>
      <c r="R411" s="50">
        <f t="shared" si="9"/>
        <v>0</v>
      </c>
    </row>
    <row r="412" spans="2:18" s="49" customFormat="1" ht="68.099999999999994" customHeight="1" outlineLevel="2">
      <c r="B412" s="107"/>
      <c r="C412" s="60" t="s">
        <v>1316</v>
      </c>
      <c r="D412" s="61" t="s">
        <v>879</v>
      </c>
      <c r="E412" s="87" t="s">
        <v>16</v>
      </c>
      <c r="F412" s="82">
        <v>650</v>
      </c>
      <c r="G412" s="83" t="s">
        <v>16</v>
      </c>
      <c r="H412" s="84">
        <v>630.5</v>
      </c>
      <c r="I412" s="83" t="s">
        <v>16</v>
      </c>
      <c r="J412" s="84">
        <v>624</v>
      </c>
      <c r="K412" s="83" t="s">
        <v>16</v>
      </c>
      <c r="L412" s="84">
        <v>617.5</v>
      </c>
      <c r="M412" s="83" t="s">
        <v>16</v>
      </c>
      <c r="N412" s="84">
        <v>604.5</v>
      </c>
      <c r="O412" s="62" t="s">
        <v>1552</v>
      </c>
      <c r="P412" s="63" t="s">
        <v>880</v>
      </c>
      <c r="Q412" s="67"/>
      <c r="R412" s="50">
        <f t="shared" si="9"/>
        <v>0</v>
      </c>
    </row>
    <row r="413" spans="2:18" s="49" customFormat="1" ht="68.099999999999994" customHeight="1" outlineLevel="2">
      <c r="B413" s="107"/>
      <c r="C413" s="60" t="s">
        <v>881</v>
      </c>
      <c r="D413" s="61" t="s">
        <v>882</v>
      </c>
      <c r="E413" s="87" t="s">
        <v>16</v>
      </c>
      <c r="F413" s="82">
        <v>770</v>
      </c>
      <c r="G413" s="83" t="s">
        <v>16</v>
      </c>
      <c r="H413" s="84">
        <v>746.9</v>
      </c>
      <c r="I413" s="83" t="s">
        <v>16</v>
      </c>
      <c r="J413" s="84">
        <v>739.2</v>
      </c>
      <c r="K413" s="83" t="s">
        <v>16</v>
      </c>
      <c r="L413" s="84">
        <v>731.5</v>
      </c>
      <c r="M413" s="83" t="s">
        <v>16</v>
      </c>
      <c r="N413" s="84">
        <v>716.1</v>
      </c>
      <c r="O413" s="62" t="s">
        <v>1495</v>
      </c>
      <c r="P413" s="63" t="s">
        <v>883</v>
      </c>
      <c r="Q413" s="67"/>
      <c r="R413" s="50">
        <f t="shared" si="9"/>
        <v>0</v>
      </c>
    </row>
    <row r="414" spans="2:18" s="49" customFormat="1" ht="68.099999999999994" customHeight="1" outlineLevel="2">
      <c r="B414" s="107"/>
      <c r="C414" s="60" t="s">
        <v>884</v>
      </c>
      <c r="D414" s="61" t="s">
        <v>885</v>
      </c>
      <c r="E414" s="87" t="s">
        <v>16</v>
      </c>
      <c r="F414" s="82">
        <v>110</v>
      </c>
      <c r="G414" s="83" t="s">
        <v>16</v>
      </c>
      <c r="H414" s="84">
        <v>106.7</v>
      </c>
      <c r="I414" s="83" t="s">
        <v>16</v>
      </c>
      <c r="J414" s="84">
        <v>105.6</v>
      </c>
      <c r="K414" s="83" t="s">
        <v>16</v>
      </c>
      <c r="L414" s="84">
        <v>104.5</v>
      </c>
      <c r="M414" s="83" t="s">
        <v>16</v>
      </c>
      <c r="N414" s="84">
        <v>102.3</v>
      </c>
      <c r="O414" s="62" t="s">
        <v>1437</v>
      </c>
      <c r="P414" s="63" t="s">
        <v>886</v>
      </c>
      <c r="Q414" s="67"/>
      <c r="R414" s="50">
        <f t="shared" si="9"/>
        <v>0</v>
      </c>
    </row>
    <row r="415" spans="2:18" s="49" customFormat="1" ht="68.099999999999994" customHeight="1" outlineLevel="2">
      <c r="B415" s="107"/>
      <c r="C415" s="60" t="s">
        <v>887</v>
      </c>
      <c r="D415" s="61" t="s">
        <v>888</v>
      </c>
      <c r="E415" s="87" t="s">
        <v>16</v>
      </c>
      <c r="F415" s="82">
        <v>110</v>
      </c>
      <c r="G415" s="83" t="s">
        <v>16</v>
      </c>
      <c r="H415" s="84">
        <v>106.7</v>
      </c>
      <c r="I415" s="83" t="s">
        <v>16</v>
      </c>
      <c r="J415" s="84">
        <v>105.6</v>
      </c>
      <c r="K415" s="83" t="s">
        <v>16</v>
      </c>
      <c r="L415" s="84">
        <v>104.5</v>
      </c>
      <c r="M415" s="83" t="s">
        <v>16</v>
      </c>
      <c r="N415" s="84">
        <v>102.3</v>
      </c>
      <c r="O415" s="112">
        <v>46301</v>
      </c>
      <c r="P415" s="63" t="s">
        <v>889</v>
      </c>
      <c r="Q415" s="67"/>
      <c r="R415" s="50">
        <f t="shared" si="9"/>
        <v>0</v>
      </c>
    </row>
    <row r="416" spans="2:18" s="49" customFormat="1" ht="68.099999999999994" customHeight="1" outlineLevel="2">
      <c r="B416" s="107"/>
      <c r="C416" s="60" t="s">
        <v>890</v>
      </c>
      <c r="D416" s="61" t="s">
        <v>1317</v>
      </c>
      <c r="E416" s="87" t="s">
        <v>16</v>
      </c>
      <c r="F416" s="82">
        <v>110</v>
      </c>
      <c r="G416" s="83" t="s">
        <v>16</v>
      </c>
      <c r="H416" s="84">
        <v>106.7</v>
      </c>
      <c r="I416" s="83" t="s">
        <v>16</v>
      </c>
      <c r="J416" s="84">
        <v>105.6</v>
      </c>
      <c r="K416" s="83" t="s">
        <v>16</v>
      </c>
      <c r="L416" s="84">
        <v>104.5</v>
      </c>
      <c r="M416" s="83" t="s">
        <v>16</v>
      </c>
      <c r="N416" s="84">
        <v>102.3</v>
      </c>
      <c r="O416" s="62" t="s">
        <v>1553</v>
      </c>
      <c r="P416" s="63" t="s">
        <v>891</v>
      </c>
      <c r="Q416" s="67"/>
      <c r="R416" s="50">
        <f t="shared" si="9"/>
        <v>0</v>
      </c>
    </row>
    <row r="417" spans="2:18" s="49" customFormat="1" ht="68.099999999999994" customHeight="1" outlineLevel="2">
      <c r="B417" s="107"/>
      <c r="C417" s="60" t="s">
        <v>892</v>
      </c>
      <c r="D417" s="61" t="s">
        <v>893</v>
      </c>
      <c r="E417" s="87" t="s">
        <v>16</v>
      </c>
      <c r="F417" s="82">
        <v>110</v>
      </c>
      <c r="G417" s="83" t="s">
        <v>16</v>
      </c>
      <c r="H417" s="84">
        <v>106.7</v>
      </c>
      <c r="I417" s="83" t="s">
        <v>16</v>
      </c>
      <c r="J417" s="84">
        <v>105.6</v>
      </c>
      <c r="K417" s="83" t="s">
        <v>16</v>
      </c>
      <c r="L417" s="84">
        <v>104.5</v>
      </c>
      <c r="M417" s="83" t="s">
        <v>16</v>
      </c>
      <c r="N417" s="84">
        <v>102.3</v>
      </c>
      <c r="O417" s="62" t="s">
        <v>1554</v>
      </c>
      <c r="P417" s="63" t="s">
        <v>894</v>
      </c>
      <c r="Q417" s="67"/>
      <c r="R417" s="50">
        <f t="shared" si="9"/>
        <v>0</v>
      </c>
    </row>
    <row r="418" spans="2:18" s="49" customFormat="1" ht="68.099999999999994" customHeight="1" outlineLevel="2">
      <c r="B418" s="107"/>
      <c r="C418" s="60" t="s">
        <v>895</v>
      </c>
      <c r="D418" s="61" t="s">
        <v>896</v>
      </c>
      <c r="E418" s="87" t="s">
        <v>16</v>
      </c>
      <c r="F418" s="82">
        <v>110</v>
      </c>
      <c r="G418" s="83" t="s">
        <v>16</v>
      </c>
      <c r="H418" s="84">
        <v>106.7</v>
      </c>
      <c r="I418" s="83" t="s">
        <v>16</v>
      </c>
      <c r="J418" s="84">
        <v>105.6</v>
      </c>
      <c r="K418" s="83" t="s">
        <v>16</v>
      </c>
      <c r="L418" s="84">
        <v>104.5</v>
      </c>
      <c r="M418" s="83" t="s">
        <v>16</v>
      </c>
      <c r="N418" s="84">
        <v>102.3</v>
      </c>
      <c r="O418" s="62" t="s">
        <v>1437</v>
      </c>
      <c r="P418" s="63" t="s">
        <v>897</v>
      </c>
      <c r="Q418" s="67"/>
      <c r="R418" s="50">
        <f t="shared" si="9"/>
        <v>0</v>
      </c>
    </row>
    <row r="419" spans="2:18" s="49" customFormat="1" ht="68.099999999999994" customHeight="1" outlineLevel="2">
      <c r="B419" s="107"/>
      <c r="C419" s="60" t="s">
        <v>898</v>
      </c>
      <c r="D419" s="61" t="s">
        <v>899</v>
      </c>
      <c r="E419" s="87" t="s">
        <v>16</v>
      </c>
      <c r="F419" s="82">
        <v>120</v>
      </c>
      <c r="G419" s="83" t="s">
        <v>16</v>
      </c>
      <c r="H419" s="84">
        <v>116.4</v>
      </c>
      <c r="I419" s="83" t="s">
        <v>16</v>
      </c>
      <c r="J419" s="84">
        <v>115.2</v>
      </c>
      <c r="K419" s="83" t="s">
        <v>16</v>
      </c>
      <c r="L419" s="84">
        <v>114</v>
      </c>
      <c r="M419" s="83" t="s">
        <v>16</v>
      </c>
      <c r="N419" s="84">
        <v>111.6</v>
      </c>
      <c r="O419" s="62" t="s">
        <v>1555</v>
      </c>
      <c r="P419" s="63" t="s">
        <v>900</v>
      </c>
      <c r="Q419" s="67"/>
      <c r="R419" s="50">
        <f t="shared" si="9"/>
        <v>0</v>
      </c>
    </row>
    <row r="420" spans="2:18" s="49" customFormat="1" ht="68.099999999999994" customHeight="1" outlineLevel="2">
      <c r="B420" s="107"/>
      <c r="C420" s="60" t="s">
        <v>904</v>
      </c>
      <c r="D420" s="61" t="s">
        <v>905</v>
      </c>
      <c r="E420" s="87" t="s">
        <v>16</v>
      </c>
      <c r="F420" s="82">
        <v>110</v>
      </c>
      <c r="G420" s="83" t="s">
        <v>16</v>
      </c>
      <c r="H420" s="84">
        <v>106.7</v>
      </c>
      <c r="I420" s="83" t="s">
        <v>16</v>
      </c>
      <c r="J420" s="84">
        <v>105.6</v>
      </c>
      <c r="K420" s="83" t="s">
        <v>16</v>
      </c>
      <c r="L420" s="84">
        <v>104.5</v>
      </c>
      <c r="M420" s="83" t="s">
        <v>16</v>
      </c>
      <c r="N420" s="84">
        <v>102.3</v>
      </c>
      <c r="O420" s="62" t="s">
        <v>1355</v>
      </c>
      <c r="P420" s="63" t="s">
        <v>906</v>
      </c>
      <c r="Q420" s="67"/>
      <c r="R420" s="50">
        <f t="shared" si="9"/>
        <v>0</v>
      </c>
    </row>
    <row r="421" spans="2:18" s="49" customFormat="1" ht="68.099999999999994" customHeight="1" outlineLevel="2">
      <c r="B421" s="107"/>
      <c r="C421" s="60" t="s">
        <v>907</v>
      </c>
      <c r="D421" s="61" t="s">
        <v>908</v>
      </c>
      <c r="E421" s="87" t="s">
        <v>16</v>
      </c>
      <c r="F421" s="82">
        <v>120</v>
      </c>
      <c r="G421" s="83" t="s">
        <v>16</v>
      </c>
      <c r="H421" s="84">
        <v>116.4</v>
      </c>
      <c r="I421" s="83" t="s">
        <v>16</v>
      </c>
      <c r="J421" s="84">
        <v>115.2</v>
      </c>
      <c r="K421" s="83" t="s">
        <v>16</v>
      </c>
      <c r="L421" s="84">
        <v>114</v>
      </c>
      <c r="M421" s="83" t="s">
        <v>16</v>
      </c>
      <c r="N421" s="84">
        <v>111.6</v>
      </c>
      <c r="O421" s="62" t="s">
        <v>1557</v>
      </c>
      <c r="P421" s="63" t="s">
        <v>909</v>
      </c>
      <c r="Q421" s="67"/>
      <c r="R421" s="50">
        <f t="shared" si="9"/>
        <v>0</v>
      </c>
    </row>
    <row r="422" spans="2:18" s="88" customFormat="1" ht="34.5" customHeight="1" outlineLevel="1">
      <c r="B422" s="89" t="s">
        <v>910</v>
      </c>
      <c r="C422" s="75"/>
      <c r="D422" s="76"/>
      <c r="E422" s="76"/>
      <c r="F422" s="77"/>
      <c r="G422" s="78"/>
      <c r="H422" s="78"/>
      <c r="I422" s="78"/>
      <c r="J422" s="78"/>
      <c r="K422" s="78"/>
      <c r="L422" s="78"/>
      <c r="M422" s="78"/>
      <c r="N422" s="78"/>
      <c r="O422" s="98"/>
      <c r="P422" s="80"/>
      <c r="Q422" s="108"/>
      <c r="R422" s="50">
        <f t="shared" si="9"/>
        <v>0</v>
      </c>
    </row>
    <row r="423" spans="2:18" s="49" customFormat="1" ht="68.099999999999994" customHeight="1" outlineLevel="2">
      <c r="B423" s="107"/>
      <c r="C423" s="60" t="s">
        <v>911</v>
      </c>
      <c r="D423" s="61" t="s">
        <v>912</v>
      </c>
      <c r="E423" s="87" t="s">
        <v>16</v>
      </c>
      <c r="F423" s="82">
        <v>114</v>
      </c>
      <c r="G423" s="83" t="s">
        <v>16</v>
      </c>
      <c r="H423" s="84">
        <v>110.6</v>
      </c>
      <c r="I423" s="83" t="s">
        <v>16</v>
      </c>
      <c r="J423" s="84">
        <v>109.5</v>
      </c>
      <c r="K423" s="83" t="s">
        <v>16</v>
      </c>
      <c r="L423" s="84">
        <v>108.3</v>
      </c>
      <c r="M423" s="83" t="s">
        <v>16</v>
      </c>
      <c r="N423" s="84">
        <v>106.1</v>
      </c>
      <c r="O423" s="62"/>
      <c r="P423" s="63" t="s">
        <v>913</v>
      </c>
      <c r="Q423" s="67"/>
      <c r="R423" s="50">
        <f t="shared" si="9"/>
        <v>0</v>
      </c>
    </row>
    <row r="424" spans="2:18" s="49" customFormat="1" ht="68.099999999999994" customHeight="1" outlineLevel="2">
      <c r="B424" s="107"/>
      <c r="C424" s="60" t="s">
        <v>914</v>
      </c>
      <c r="D424" s="61" t="s">
        <v>915</v>
      </c>
      <c r="E424" s="87" t="s">
        <v>16</v>
      </c>
      <c r="F424" s="85">
        <v>1174</v>
      </c>
      <c r="G424" s="83" t="s">
        <v>16</v>
      </c>
      <c r="H424" s="86">
        <v>1138.8</v>
      </c>
      <c r="I424" s="83" t="s">
        <v>16</v>
      </c>
      <c r="J424" s="86">
        <v>1127.0999999999999</v>
      </c>
      <c r="K424" s="83" t="s">
        <v>16</v>
      </c>
      <c r="L424" s="86">
        <v>1115.3</v>
      </c>
      <c r="M424" s="83" t="s">
        <v>16</v>
      </c>
      <c r="N424" s="86">
        <v>1091.9000000000001</v>
      </c>
      <c r="O424" s="62"/>
      <c r="P424" s="63" t="s">
        <v>916</v>
      </c>
      <c r="Q424" s="67"/>
      <c r="R424" s="50">
        <f t="shared" si="9"/>
        <v>0</v>
      </c>
    </row>
    <row r="425" spans="2:18" s="88" customFormat="1" ht="34.5" customHeight="1" outlineLevel="1">
      <c r="B425" s="89" t="s">
        <v>917</v>
      </c>
      <c r="C425" s="75"/>
      <c r="D425" s="76"/>
      <c r="E425" s="76"/>
      <c r="F425" s="77"/>
      <c r="G425" s="78"/>
      <c r="H425" s="78"/>
      <c r="I425" s="78"/>
      <c r="J425" s="78"/>
      <c r="K425" s="78"/>
      <c r="L425" s="78"/>
      <c r="M425" s="78"/>
      <c r="N425" s="78"/>
      <c r="O425" s="98"/>
      <c r="P425" s="80"/>
      <c r="Q425" s="108"/>
      <c r="R425" s="50">
        <f t="shared" si="9"/>
        <v>0</v>
      </c>
    </row>
    <row r="426" spans="2:18" s="49" customFormat="1" ht="68.099999999999994" customHeight="1" outlineLevel="2">
      <c r="B426" s="107"/>
      <c r="C426" s="60" t="s">
        <v>918</v>
      </c>
      <c r="D426" s="61" t="s">
        <v>919</v>
      </c>
      <c r="E426" s="87" t="s">
        <v>16</v>
      </c>
      <c r="F426" s="82">
        <v>540</v>
      </c>
      <c r="G426" s="83" t="s">
        <v>16</v>
      </c>
      <c r="H426" s="84">
        <v>523.79999999999995</v>
      </c>
      <c r="I426" s="83" t="s">
        <v>16</v>
      </c>
      <c r="J426" s="84">
        <v>518.4</v>
      </c>
      <c r="K426" s="83" t="s">
        <v>16</v>
      </c>
      <c r="L426" s="84">
        <v>513</v>
      </c>
      <c r="M426" s="83" t="s">
        <v>16</v>
      </c>
      <c r="N426" s="84">
        <v>502.2</v>
      </c>
      <c r="O426" s="62" t="s">
        <v>1450</v>
      </c>
      <c r="P426" s="63" t="s">
        <v>920</v>
      </c>
      <c r="Q426" s="67"/>
      <c r="R426" s="50">
        <f t="shared" si="9"/>
        <v>0</v>
      </c>
    </row>
    <row r="427" spans="2:18" s="49" customFormat="1" ht="68.099999999999994" customHeight="1" outlineLevel="2">
      <c r="B427" s="107"/>
      <c r="C427" s="60" t="s">
        <v>921</v>
      </c>
      <c r="D427" s="61" t="s">
        <v>922</v>
      </c>
      <c r="E427" s="87" t="s">
        <v>16</v>
      </c>
      <c r="F427" s="82">
        <v>540</v>
      </c>
      <c r="G427" s="83" t="s">
        <v>16</v>
      </c>
      <c r="H427" s="84">
        <v>523.79999999999995</v>
      </c>
      <c r="I427" s="83" t="s">
        <v>16</v>
      </c>
      <c r="J427" s="84">
        <v>518.4</v>
      </c>
      <c r="K427" s="83" t="s">
        <v>16</v>
      </c>
      <c r="L427" s="84">
        <v>513</v>
      </c>
      <c r="M427" s="83" t="s">
        <v>16</v>
      </c>
      <c r="N427" s="84">
        <v>502.2</v>
      </c>
      <c r="O427" s="62" t="s">
        <v>1332</v>
      </c>
      <c r="P427" s="63" t="s">
        <v>923</v>
      </c>
      <c r="Q427" s="67"/>
      <c r="R427" s="50">
        <f t="shared" si="9"/>
        <v>0</v>
      </c>
    </row>
    <row r="428" spans="2:18" s="49" customFormat="1" ht="68.099999999999994" customHeight="1" outlineLevel="2">
      <c r="B428" s="107"/>
      <c r="C428" s="60" t="s">
        <v>924</v>
      </c>
      <c r="D428" s="61" t="s">
        <v>919</v>
      </c>
      <c r="E428" s="87" t="s">
        <v>16</v>
      </c>
      <c r="F428" s="82">
        <v>540</v>
      </c>
      <c r="G428" s="83" t="s">
        <v>16</v>
      </c>
      <c r="H428" s="84">
        <v>523.79999999999995</v>
      </c>
      <c r="I428" s="83" t="s">
        <v>16</v>
      </c>
      <c r="J428" s="84">
        <v>518.4</v>
      </c>
      <c r="K428" s="83" t="s">
        <v>16</v>
      </c>
      <c r="L428" s="84">
        <v>513</v>
      </c>
      <c r="M428" s="83" t="s">
        <v>16</v>
      </c>
      <c r="N428" s="84">
        <v>502.2</v>
      </c>
      <c r="O428" s="62" t="s">
        <v>1497</v>
      </c>
      <c r="P428" s="63" t="s">
        <v>925</v>
      </c>
      <c r="Q428" s="67"/>
      <c r="R428" s="50">
        <f t="shared" si="9"/>
        <v>0</v>
      </c>
    </row>
    <row r="429" spans="2:18" s="88" customFormat="1" ht="34.5" customHeight="1" outlineLevel="1">
      <c r="B429" s="89" t="s">
        <v>926</v>
      </c>
      <c r="C429" s="75"/>
      <c r="D429" s="76"/>
      <c r="E429" s="76"/>
      <c r="F429" s="77"/>
      <c r="G429" s="78"/>
      <c r="H429" s="78"/>
      <c r="I429" s="78"/>
      <c r="J429" s="78"/>
      <c r="K429" s="78"/>
      <c r="L429" s="78"/>
      <c r="M429" s="78"/>
      <c r="N429" s="78"/>
      <c r="O429" s="79"/>
      <c r="P429" s="80"/>
      <c r="Q429" s="108"/>
      <c r="R429" s="50">
        <f t="shared" si="9"/>
        <v>0</v>
      </c>
    </row>
    <row r="430" spans="2:18" s="49" customFormat="1" ht="68.099999999999994" customHeight="1" outlineLevel="2">
      <c r="B430" s="107"/>
      <c r="C430" s="60" t="s">
        <v>927</v>
      </c>
      <c r="D430" s="61"/>
      <c r="E430" s="87" t="s">
        <v>16</v>
      </c>
      <c r="F430" s="82">
        <v>204</v>
      </c>
      <c r="G430" s="83" t="s">
        <v>16</v>
      </c>
      <c r="H430" s="84">
        <v>197.9</v>
      </c>
      <c r="I430" s="83" t="s">
        <v>16</v>
      </c>
      <c r="J430" s="84">
        <v>195.9</v>
      </c>
      <c r="K430" s="83" t="s">
        <v>16</v>
      </c>
      <c r="L430" s="84">
        <v>193.8</v>
      </c>
      <c r="M430" s="83" t="s">
        <v>16</v>
      </c>
      <c r="N430" s="84">
        <v>189.8</v>
      </c>
      <c r="O430" s="118"/>
      <c r="P430" s="63"/>
      <c r="Q430" s="67"/>
      <c r="R430" s="50">
        <f t="shared" si="9"/>
        <v>0</v>
      </c>
    </row>
    <row r="431" spans="2:18" s="49" customFormat="1" ht="68.099999999999994" customHeight="1" outlineLevel="2">
      <c r="B431" s="107"/>
      <c r="C431" s="60" t="s">
        <v>928</v>
      </c>
      <c r="D431" s="61"/>
      <c r="E431" s="87" t="s">
        <v>16</v>
      </c>
      <c r="F431" s="82">
        <v>54</v>
      </c>
      <c r="G431" s="83" t="s">
        <v>16</v>
      </c>
      <c r="H431" s="84">
        <v>52.4</v>
      </c>
      <c r="I431" s="83" t="s">
        <v>16</v>
      </c>
      <c r="J431" s="84">
        <v>51.9</v>
      </c>
      <c r="K431" s="83" t="s">
        <v>16</v>
      </c>
      <c r="L431" s="84">
        <v>51.3</v>
      </c>
      <c r="M431" s="83" t="s">
        <v>16</v>
      </c>
      <c r="N431" s="84">
        <v>50.3</v>
      </c>
      <c r="O431" s="118"/>
      <c r="P431" s="63"/>
      <c r="Q431" s="67"/>
      <c r="R431" s="50">
        <f t="shared" si="9"/>
        <v>0</v>
      </c>
    </row>
    <row r="432" spans="2:18" s="49" customFormat="1" ht="68.099999999999994" customHeight="1" outlineLevel="2">
      <c r="B432" s="107"/>
      <c r="C432" s="60" t="s">
        <v>929</v>
      </c>
      <c r="D432" s="61"/>
      <c r="E432" s="87" t="s">
        <v>16</v>
      </c>
      <c r="F432" s="82">
        <v>98</v>
      </c>
      <c r="G432" s="83" t="s">
        <v>16</v>
      </c>
      <c r="H432" s="84">
        <v>95.1</v>
      </c>
      <c r="I432" s="83" t="s">
        <v>16</v>
      </c>
      <c r="J432" s="84">
        <v>94.1</v>
      </c>
      <c r="K432" s="83" t="s">
        <v>16</v>
      </c>
      <c r="L432" s="84">
        <v>93.1</v>
      </c>
      <c r="M432" s="83" t="s">
        <v>16</v>
      </c>
      <c r="N432" s="84">
        <v>91.2</v>
      </c>
      <c r="O432" s="118"/>
      <c r="P432" s="63"/>
      <c r="Q432" s="67"/>
      <c r="R432" s="50">
        <f t="shared" si="9"/>
        <v>0</v>
      </c>
    </row>
    <row r="433" spans="1:38" s="49" customFormat="1" ht="68.099999999999994" customHeight="1" outlineLevel="2">
      <c r="B433" s="107"/>
      <c r="C433" s="60" t="s">
        <v>930</v>
      </c>
      <c r="D433" s="61"/>
      <c r="E433" s="87" t="s">
        <v>16</v>
      </c>
      <c r="F433" s="82">
        <v>98</v>
      </c>
      <c r="G433" s="83" t="s">
        <v>16</v>
      </c>
      <c r="H433" s="84">
        <v>95.1</v>
      </c>
      <c r="I433" s="83" t="s">
        <v>16</v>
      </c>
      <c r="J433" s="84">
        <v>94.1</v>
      </c>
      <c r="K433" s="83" t="s">
        <v>16</v>
      </c>
      <c r="L433" s="84">
        <v>93.1</v>
      </c>
      <c r="M433" s="83" t="s">
        <v>16</v>
      </c>
      <c r="N433" s="84">
        <v>91.2</v>
      </c>
      <c r="O433" s="118"/>
      <c r="P433" s="63"/>
      <c r="Q433" s="67"/>
      <c r="R433" s="50">
        <f t="shared" si="9"/>
        <v>0</v>
      </c>
    </row>
    <row r="434" spans="1:38" s="49" customFormat="1" ht="68.099999999999994" customHeight="1" outlineLevel="2">
      <c r="B434" s="107"/>
      <c r="C434" s="60" t="s">
        <v>931</v>
      </c>
      <c r="D434" s="61"/>
      <c r="E434" s="87" t="s">
        <v>16</v>
      </c>
      <c r="F434" s="82">
        <v>76</v>
      </c>
      <c r="G434" s="83" t="s">
        <v>16</v>
      </c>
      <c r="H434" s="84">
        <v>73.7</v>
      </c>
      <c r="I434" s="83" t="s">
        <v>16</v>
      </c>
      <c r="J434" s="84">
        <v>73</v>
      </c>
      <c r="K434" s="83" t="s">
        <v>16</v>
      </c>
      <c r="L434" s="84">
        <v>72.2</v>
      </c>
      <c r="M434" s="83" t="s">
        <v>16</v>
      </c>
      <c r="N434" s="84">
        <v>70.7</v>
      </c>
      <c r="O434" s="118"/>
      <c r="P434" s="63"/>
      <c r="Q434" s="67"/>
      <c r="R434" s="50">
        <f t="shared" si="9"/>
        <v>0</v>
      </c>
    </row>
    <row r="435" spans="1:38" s="49" customFormat="1" ht="68.099999999999994" customHeight="1" outlineLevel="2">
      <c r="B435" s="107"/>
      <c r="C435" s="60" t="s">
        <v>932</v>
      </c>
      <c r="D435" s="61"/>
      <c r="E435" s="87" t="s">
        <v>16</v>
      </c>
      <c r="F435" s="82">
        <v>121</v>
      </c>
      <c r="G435" s="83" t="s">
        <v>16</v>
      </c>
      <c r="H435" s="84">
        <v>117.4</v>
      </c>
      <c r="I435" s="83" t="s">
        <v>16</v>
      </c>
      <c r="J435" s="84">
        <v>116.2</v>
      </c>
      <c r="K435" s="83" t="s">
        <v>16</v>
      </c>
      <c r="L435" s="84">
        <v>115</v>
      </c>
      <c r="M435" s="83" t="s">
        <v>16</v>
      </c>
      <c r="N435" s="84">
        <v>112.6</v>
      </c>
      <c r="O435" s="118"/>
      <c r="P435" s="63"/>
      <c r="Q435" s="67"/>
      <c r="R435" s="50">
        <f t="shared" si="9"/>
        <v>0</v>
      </c>
    </row>
    <row r="436" spans="1:38" ht="60" customHeight="1" outlineLevel="2">
      <c r="A436" s="68"/>
      <c r="B436" s="129"/>
      <c r="C436" s="130"/>
      <c r="D436" s="131"/>
      <c r="E436" s="31"/>
      <c r="F436" s="132">
        <f>SUM(R8:R435)</f>
        <v>0</v>
      </c>
      <c r="G436" s="133"/>
      <c r="H436" s="133"/>
      <c r="I436" s="133"/>
      <c r="J436" s="133"/>
      <c r="K436" s="133"/>
      <c r="L436" s="133"/>
      <c r="M436" s="133"/>
      <c r="N436" s="133"/>
      <c r="O436" s="133"/>
      <c r="P436" s="133"/>
      <c r="Q436" s="134"/>
      <c r="R436" s="50"/>
      <c r="S436" s="9"/>
      <c r="T436" s="9"/>
      <c r="U436" s="9"/>
      <c r="V436" s="9"/>
      <c r="W436" s="9"/>
      <c r="X436" s="9"/>
      <c r="Y436" s="9"/>
      <c r="Z436" s="9"/>
      <c r="AA436" s="9"/>
      <c r="AB436" s="9"/>
      <c r="AC436" s="9"/>
      <c r="AD436" s="9"/>
      <c r="AE436" s="9"/>
      <c r="AF436" s="9"/>
      <c r="AG436" s="9"/>
      <c r="AH436" s="9"/>
      <c r="AI436" s="9"/>
      <c r="AJ436" s="9"/>
      <c r="AK436" s="9"/>
      <c r="AL436" s="9"/>
    </row>
    <row r="437" spans="1:38" ht="63.75" customHeight="1">
      <c r="A437" s="69"/>
      <c r="B437" s="135" t="s">
        <v>9</v>
      </c>
      <c r="C437" s="136"/>
      <c r="D437" s="137"/>
      <c r="E437" s="31"/>
      <c r="F437" s="138">
        <f>F436-(IF(AND(F436&gt;=1,F436&lt;30000),F436*0%,IF(AND(F436&gt;=30000,F436&lt;60000),F436*3%,IF(AND(F436&gt;=60000,F436&lt;100000),F436*4%,IF(AND(F436&gt;=100000,F436&lt;200000),F436*5%,IF(AND(F436&gt;=200000),F436*7%))))))</f>
        <v>0</v>
      </c>
      <c r="G437" s="139"/>
      <c r="H437" s="139"/>
      <c r="I437" s="139"/>
      <c r="J437" s="139"/>
      <c r="K437" s="139"/>
      <c r="L437" s="139"/>
      <c r="M437" s="139"/>
      <c r="N437" s="139"/>
      <c r="O437" s="139"/>
      <c r="P437" s="139"/>
      <c r="Q437" s="140"/>
      <c r="R437" s="50"/>
      <c r="S437" s="32"/>
      <c r="T437" s="32"/>
      <c r="U437" s="32"/>
      <c r="V437" s="32"/>
      <c r="W437" s="32"/>
      <c r="X437" s="32"/>
      <c r="Y437" s="32"/>
      <c r="Z437" s="32"/>
      <c r="AA437" s="32"/>
      <c r="AB437" s="32"/>
      <c r="AC437" s="32"/>
      <c r="AD437" s="32"/>
      <c r="AE437" s="32"/>
      <c r="AF437" s="32"/>
      <c r="AG437" s="32"/>
      <c r="AH437" s="32"/>
      <c r="AI437" s="32"/>
      <c r="AJ437" s="32"/>
      <c r="AK437" s="32"/>
      <c r="AL437" s="32"/>
    </row>
    <row r="438" spans="1:38" ht="63.75" customHeight="1" outlineLevel="1">
      <c r="A438" s="70"/>
      <c r="B438" s="141" t="s">
        <v>10</v>
      </c>
      <c r="C438" s="142"/>
      <c r="D438" s="142"/>
      <c r="E438" s="142"/>
      <c r="F438" s="142"/>
      <c r="G438" s="142"/>
      <c r="H438" s="142"/>
      <c r="I438" s="142"/>
      <c r="J438" s="142"/>
      <c r="K438" s="142"/>
      <c r="L438" s="142"/>
      <c r="M438" s="142"/>
      <c r="N438" s="142"/>
      <c r="O438" s="142"/>
      <c r="P438" s="142"/>
      <c r="Q438" s="143"/>
      <c r="R438" s="50"/>
      <c r="S438" s="33"/>
      <c r="T438" s="33"/>
      <c r="U438" s="33"/>
      <c r="V438" s="33"/>
      <c r="W438" s="33"/>
      <c r="X438" s="33"/>
      <c r="Y438" s="33"/>
      <c r="Z438" s="33"/>
      <c r="AA438" s="33"/>
      <c r="AB438" s="33"/>
      <c r="AC438" s="33"/>
      <c r="AD438" s="33"/>
      <c r="AE438" s="33"/>
      <c r="AF438" s="33"/>
      <c r="AG438" s="33"/>
      <c r="AH438" s="33"/>
      <c r="AI438" s="33"/>
      <c r="AJ438" s="33"/>
      <c r="AK438" s="33"/>
      <c r="AL438" s="33"/>
    </row>
    <row r="439" spans="1:38" ht="68.099999999999994" customHeight="1">
      <c r="A439" s="71"/>
      <c r="B439" s="144" t="s">
        <v>11</v>
      </c>
      <c r="C439" s="145"/>
      <c r="D439" s="145"/>
      <c r="E439" s="145"/>
      <c r="F439" s="145"/>
      <c r="G439" s="145"/>
      <c r="H439" s="145"/>
      <c r="I439" s="145"/>
      <c r="J439" s="145"/>
      <c r="K439" s="145"/>
      <c r="L439" s="145"/>
      <c r="M439" s="145"/>
      <c r="N439" s="145"/>
      <c r="O439" s="145"/>
      <c r="P439" s="145"/>
      <c r="Q439" s="146"/>
      <c r="R439" s="50"/>
      <c r="S439" s="34"/>
      <c r="T439" s="34"/>
      <c r="U439" s="34"/>
      <c r="V439" s="34"/>
      <c r="W439" s="34"/>
      <c r="X439" s="34"/>
      <c r="Y439" s="34"/>
      <c r="Z439" s="34"/>
      <c r="AA439" s="34"/>
      <c r="AB439" s="34"/>
      <c r="AC439" s="34"/>
      <c r="AD439" s="34"/>
      <c r="AE439" s="34"/>
      <c r="AF439" s="34"/>
      <c r="AG439" s="34"/>
      <c r="AH439" s="34"/>
      <c r="AI439" s="34"/>
      <c r="AJ439" s="34"/>
      <c r="AK439" s="34"/>
      <c r="AL439" s="34"/>
    </row>
    <row r="440" spans="1:38" ht="81" customHeight="1">
      <c r="A440" s="72"/>
      <c r="B440" s="147" t="s">
        <v>12</v>
      </c>
      <c r="C440" s="148"/>
      <c r="D440" s="148"/>
      <c r="E440" s="148"/>
      <c r="F440" s="148"/>
      <c r="G440" s="148"/>
      <c r="H440" s="148"/>
      <c r="I440" s="148"/>
      <c r="J440" s="148"/>
      <c r="K440" s="148"/>
      <c r="L440" s="148"/>
      <c r="M440" s="148"/>
      <c r="N440" s="148"/>
      <c r="O440" s="148"/>
      <c r="P440" s="148"/>
      <c r="Q440" s="149"/>
      <c r="R440" s="50"/>
      <c r="S440" s="35"/>
      <c r="T440" s="35"/>
      <c r="U440" s="35"/>
      <c r="V440" s="35"/>
      <c r="W440" s="35"/>
      <c r="X440" s="35"/>
      <c r="Y440" s="35"/>
      <c r="Z440" s="35"/>
      <c r="AA440" s="35"/>
      <c r="AB440" s="35"/>
      <c r="AC440" s="35"/>
      <c r="AD440" s="35"/>
      <c r="AE440" s="35"/>
      <c r="AF440" s="35"/>
      <c r="AG440" s="35"/>
      <c r="AH440" s="35"/>
      <c r="AI440" s="35"/>
      <c r="AJ440" s="35"/>
      <c r="AK440" s="35"/>
      <c r="AL440" s="35"/>
    </row>
    <row r="441" spans="1:38" s="49" customFormat="1" ht="68.099999999999994" customHeight="1" outlineLevel="2">
      <c r="B441" s="59"/>
      <c r="C441" s="60" t="s">
        <v>933</v>
      </c>
      <c r="D441" s="102" t="s">
        <v>934</v>
      </c>
      <c r="E441" s="87" t="s">
        <v>16</v>
      </c>
      <c r="F441" s="104">
        <v>100</v>
      </c>
      <c r="G441" s="105"/>
      <c r="H441" s="106"/>
      <c r="I441" s="105"/>
      <c r="J441" s="106"/>
      <c r="K441" s="105"/>
      <c r="L441" s="106"/>
      <c r="M441" s="105"/>
      <c r="N441" s="106"/>
      <c r="O441" s="62" t="s">
        <v>935</v>
      </c>
      <c r="P441" s="63" t="s">
        <v>936</v>
      </c>
      <c r="Q441" s="103"/>
      <c r="R441" s="50">
        <f t="shared" si="9"/>
        <v>0</v>
      </c>
    </row>
    <row r="442" spans="1:38" s="49" customFormat="1" ht="68.099999999999994" customHeight="1" outlineLevel="2">
      <c r="B442" s="59"/>
      <c r="C442" s="60" t="s">
        <v>289</v>
      </c>
      <c r="D442" s="102" t="s">
        <v>290</v>
      </c>
      <c r="E442" s="87" t="s">
        <v>16</v>
      </c>
      <c r="F442" s="104">
        <v>650</v>
      </c>
      <c r="G442" s="105"/>
      <c r="H442" s="106"/>
      <c r="I442" s="105"/>
      <c r="J442" s="106"/>
      <c r="K442" s="105"/>
      <c r="L442" s="106"/>
      <c r="M442" s="105"/>
      <c r="N442" s="106"/>
      <c r="O442" s="62" t="s">
        <v>1413</v>
      </c>
      <c r="P442" s="63" t="s">
        <v>291</v>
      </c>
      <c r="Q442" s="103"/>
      <c r="R442" s="50">
        <f t="shared" si="9"/>
        <v>0</v>
      </c>
    </row>
    <row r="443" spans="1:38" s="49" customFormat="1" ht="68.099999999999994" customHeight="1" outlineLevel="2">
      <c r="B443" s="59"/>
      <c r="C443" s="60" t="s">
        <v>298</v>
      </c>
      <c r="D443" s="102" t="s">
        <v>299</v>
      </c>
      <c r="E443" s="87" t="s">
        <v>16</v>
      </c>
      <c r="F443" s="104">
        <v>550</v>
      </c>
      <c r="G443" s="105"/>
      <c r="H443" s="106"/>
      <c r="I443" s="105"/>
      <c r="J443" s="106"/>
      <c r="K443" s="105"/>
      <c r="L443" s="106"/>
      <c r="M443" s="105"/>
      <c r="N443" s="106"/>
      <c r="O443" s="62" t="s">
        <v>1416</v>
      </c>
      <c r="P443" s="63" t="s">
        <v>300</v>
      </c>
      <c r="Q443" s="103"/>
      <c r="R443" s="50">
        <f t="shared" ref="R443:R448" si="10">Q443*F443</f>
        <v>0</v>
      </c>
    </row>
    <row r="444" spans="1:38" s="49" customFormat="1" ht="68.099999999999994" customHeight="1" outlineLevel="2">
      <c r="B444" s="59"/>
      <c r="C444" s="60" t="s">
        <v>302</v>
      </c>
      <c r="D444" s="102" t="s">
        <v>303</v>
      </c>
      <c r="E444" s="87" t="s">
        <v>16</v>
      </c>
      <c r="F444" s="104">
        <v>250</v>
      </c>
      <c r="G444" s="105"/>
      <c r="H444" s="106"/>
      <c r="I444" s="105"/>
      <c r="J444" s="106"/>
      <c r="K444" s="105"/>
      <c r="L444" s="106"/>
      <c r="M444" s="105"/>
      <c r="N444" s="106"/>
      <c r="O444" s="62" t="s">
        <v>1417</v>
      </c>
      <c r="P444" s="63" t="s">
        <v>304</v>
      </c>
      <c r="Q444" s="103"/>
      <c r="R444" s="50">
        <f t="shared" si="10"/>
        <v>0</v>
      </c>
    </row>
    <row r="445" spans="1:38" s="49" customFormat="1" ht="68.099999999999994" customHeight="1" outlineLevel="2">
      <c r="B445" s="59"/>
      <c r="C445" s="60" t="s">
        <v>638</v>
      </c>
      <c r="D445" s="102" t="s">
        <v>639</v>
      </c>
      <c r="E445" s="87" t="s">
        <v>16</v>
      </c>
      <c r="F445" s="104">
        <v>750</v>
      </c>
      <c r="G445" s="105"/>
      <c r="H445" s="106"/>
      <c r="I445" s="105"/>
      <c r="J445" s="106"/>
      <c r="K445" s="105"/>
      <c r="L445" s="106"/>
      <c r="M445" s="105"/>
      <c r="N445" s="106"/>
      <c r="O445" s="62" t="s">
        <v>1500</v>
      </c>
      <c r="P445" s="63" t="s">
        <v>640</v>
      </c>
      <c r="Q445" s="103"/>
      <c r="R445" s="50">
        <f t="shared" si="10"/>
        <v>0</v>
      </c>
    </row>
    <row r="446" spans="1:38" s="49" customFormat="1" ht="68.099999999999994" customHeight="1" outlineLevel="2">
      <c r="B446" s="59"/>
      <c r="C446" s="60" t="s">
        <v>744</v>
      </c>
      <c r="D446" s="102" t="s">
        <v>745</v>
      </c>
      <c r="E446" s="87" t="s">
        <v>16</v>
      </c>
      <c r="F446" s="104">
        <v>245</v>
      </c>
      <c r="G446" s="105"/>
      <c r="H446" s="106"/>
      <c r="I446" s="105"/>
      <c r="J446" s="106"/>
      <c r="K446" s="105"/>
      <c r="L446" s="106"/>
      <c r="M446" s="105"/>
      <c r="N446" s="106"/>
      <c r="O446" s="62" t="s">
        <v>1519</v>
      </c>
      <c r="P446" s="63" t="s">
        <v>746</v>
      </c>
      <c r="Q446" s="103"/>
      <c r="R446" s="50">
        <f t="shared" si="10"/>
        <v>0</v>
      </c>
    </row>
    <row r="447" spans="1:38" s="49" customFormat="1" ht="68.099999999999994" customHeight="1" outlineLevel="2">
      <c r="B447" s="59"/>
      <c r="C447" s="60" t="s">
        <v>747</v>
      </c>
      <c r="D447" s="102" t="s">
        <v>748</v>
      </c>
      <c r="E447" s="87" t="s">
        <v>16</v>
      </c>
      <c r="F447" s="104">
        <v>850</v>
      </c>
      <c r="G447" s="105"/>
      <c r="H447" s="106"/>
      <c r="I447" s="105"/>
      <c r="J447" s="106"/>
      <c r="K447" s="105"/>
      <c r="L447" s="106"/>
      <c r="M447" s="105"/>
      <c r="N447" s="106"/>
      <c r="O447" s="62" t="s">
        <v>1520</v>
      </c>
      <c r="P447" s="63" t="s">
        <v>749</v>
      </c>
      <c r="Q447" s="103"/>
      <c r="R447" s="50">
        <f t="shared" si="10"/>
        <v>0</v>
      </c>
    </row>
    <row r="448" spans="1:38" s="49" customFormat="1" ht="68.099999999999994" customHeight="1" outlineLevel="2">
      <c r="B448" s="59"/>
      <c r="C448" s="60" t="s">
        <v>901</v>
      </c>
      <c r="D448" s="102" t="s">
        <v>902</v>
      </c>
      <c r="E448" s="87" t="s">
        <v>16</v>
      </c>
      <c r="F448" s="104">
        <v>85</v>
      </c>
      <c r="G448" s="105"/>
      <c r="H448" s="106"/>
      <c r="I448" s="105"/>
      <c r="J448" s="106"/>
      <c r="K448" s="105"/>
      <c r="L448" s="106"/>
      <c r="M448" s="105"/>
      <c r="N448" s="106"/>
      <c r="O448" s="62" t="s">
        <v>1556</v>
      </c>
      <c r="P448" s="63" t="s">
        <v>903</v>
      </c>
      <c r="Q448" s="103"/>
      <c r="R448" s="50">
        <f t="shared" si="10"/>
        <v>0</v>
      </c>
    </row>
    <row r="449" spans="2:18" s="49" customFormat="1" ht="68.099999999999994" customHeight="1" outlineLevel="2">
      <c r="B449" s="59"/>
      <c r="C449" s="60" t="s">
        <v>937</v>
      </c>
      <c r="D449" s="102" t="s">
        <v>938</v>
      </c>
      <c r="E449" s="87" t="s">
        <v>16</v>
      </c>
      <c r="F449" s="104">
        <v>390</v>
      </c>
      <c r="G449" s="105"/>
      <c r="H449" s="105"/>
      <c r="I449" s="105"/>
      <c r="J449" s="105"/>
      <c r="K449" s="105"/>
      <c r="L449" s="105"/>
      <c r="M449" s="105"/>
      <c r="N449" s="105"/>
      <c r="O449" s="62" t="s">
        <v>939</v>
      </c>
      <c r="P449" s="63" t="s">
        <v>940</v>
      </c>
      <c r="Q449" s="103"/>
      <c r="R449" s="50">
        <f t="shared" si="9"/>
        <v>0</v>
      </c>
    </row>
    <row r="450" spans="2:18" s="49" customFormat="1" ht="68.099999999999994" customHeight="1" outlineLevel="2">
      <c r="B450" s="59"/>
      <c r="C450" s="60" t="s">
        <v>941</v>
      </c>
      <c r="D450" s="102" t="s">
        <v>942</v>
      </c>
      <c r="E450" s="87" t="s">
        <v>16</v>
      </c>
      <c r="F450" s="104">
        <v>350</v>
      </c>
      <c r="G450" s="105"/>
      <c r="H450" s="106"/>
      <c r="I450" s="105"/>
      <c r="J450" s="106"/>
      <c r="K450" s="105"/>
      <c r="L450" s="106"/>
      <c r="M450" s="105"/>
      <c r="N450" s="106"/>
      <c r="O450" s="62" t="s">
        <v>943</v>
      </c>
      <c r="P450" s="63" t="s">
        <v>944</v>
      </c>
      <c r="Q450" s="103"/>
      <c r="R450" s="50">
        <f t="shared" si="9"/>
        <v>0</v>
      </c>
    </row>
    <row r="451" spans="2:18" s="49" customFormat="1" ht="68.099999999999994" customHeight="1" outlineLevel="2">
      <c r="B451" s="59"/>
      <c r="C451" s="60" t="s">
        <v>945</v>
      </c>
      <c r="D451" s="102" t="s">
        <v>946</v>
      </c>
      <c r="E451" s="87" t="s">
        <v>16</v>
      </c>
      <c r="F451" s="104">
        <v>450</v>
      </c>
      <c r="G451" s="105"/>
      <c r="H451" s="105"/>
      <c r="I451" s="105"/>
      <c r="J451" s="105"/>
      <c r="K451" s="105"/>
      <c r="L451" s="105"/>
      <c r="M451" s="105"/>
      <c r="N451" s="105"/>
      <c r="O451" s="62" t="s">
        <v>947</v>
      </c>
      <c r="P451" s="63" t="s">
        <v>948</v>
      </c>
      <c r="Q451" s="103"/>
      <c r="R451" s="50">
        <f t="shared" si="9"/>
        <v>0</v>
      </c>
    </row>
    <row r="452" spans="2:18" s="49" customFormat="1" ht="68.099999999999994" customHeight="1" outlineLevel="2">
      <c r="B452" s="59"/>
      <c r="C452" s="60" t="s">
        <v>949</v>
      </c>
      <c r="D452" s="102" t="s">
        <v>950</v>
      </c>
      <c r="E452" s="87" t="s">
        <v>16</v>
      </c>
      <c r="F452" s="104">
        <v>450</v>
      </c>
      <c r="G452" s="105"/>
      <c r="H452" s="105"/>
      <c r="I452" s="105"/>
      <c r="J452" s="105"/>
      <c r="K452" s="105"/>
      <c r="L452" s="105"/>
      <c r="M452" s="105"/>
      <c r="N452" s="105"/>
      <c r="O452" s="112">
        <v>45659</v>
      </c>
      <c r="P452" s="63" t="s">
        <v>951</v>
      </c>
      <c r="Q452" s="103"/>
      <c r="R452" s="50">
        <f t="shared" si="9"/>
        <v>0</v>
      </c>
    </row>
    <row r="453" spans="2:18" s="49" customFormat="1" ht="68.099999999999994" customHeight="1" outlineLevel="2">
      <c r="B453" s="59"/>
      <c r="C453" s="60" t="s">
        <v>952</v>
      </c>
      <c r="D453" s="102" t="s">
        <v>953</v>
      </c>
      <c r="E453" s="87" t="s">
        <v>16</v>
      </c>
      <c r="F453" s="104">
        <v>290</v>
      </c>
      <c r="G453" s="105"/>
      <c r="H453" s="105"/>
      <c r="I453" s="105"/>
      <c r="J453" s="105"/>
      <c r="K453" s="105"/>
      <c r="L453" s="105"/>
      <c r="M453" s="105"/>
      <c r="N453" s="105"/>
      <c r="O453" s="62" t="s">
        <v>954</v>
      </c>
      <c r="P453" s="63" t="s">
        <v>955</v>
      </c>
      <c r="Q453" s="103"/>
      <c r="R453" s="50">
        <f t="shared" si="9"/>
        <v>0</v>
      </c>
    </row>
    <row r="454" spans="2:18" s="49" customFormat="1" ht="68.099999999999994" customHeight="1" outlineLevel="2">
      <c r="B454" s="59"/>
      <c r="C454" s="60" t="s">
        <v>1561</v>
      </c>
      <c r="D454" s="102" t="s">
        <v>956</v>
      </c>
      <c r="E454" s="87" t="s">
        <v>16</v>
      </c>
      <c r="F454" s="104">
        <v>250</v>
      </c>
      <c r="G454" s="105"/>
      <c r="H454" s="106"/>
      <c r="I454" s="105"/>
      <c r="J454" s="106"/>
      <c r="K454" s="105"/>
      <c r="L454" s="106"/>
      <c r="M454" s="105"/>
      <c r="N454" s="106"/>
      <c r="O454" s="62" t="s">
        <v>957</v>
      </c>
      <c r="P454" s="63" t="s">
        <v>958</v>
      </c>
      <c r="Q454" s="103"/>
      <c r="R454" s="50">
        <f t="shared" si="9"/>
        <v>0</v>
      </c>
    </row>
    <row r="455" spans="2:18" s="49" customFormat="1" ht="68.099999999999994" customHeight="1" outlineLevel="2">
      <c r="B455" s="59"/>
      <c r="C455" s="60" t="s">
        <v>959</v>
      </c>
      <c r="D455" s="102" t="s">
        <v>960</v>
      </c>
      <c r="E455" s="87" t="s">
        <v>16</v>
      </c>
      <c r="F455" s="104">
        <v>290</v>
      </c>
      <c r="G455" s="105"/>
      <c r="H455" s="106"/>
      <c r="I455" s="105"/>
      <c r="J455" s="106"/>
      <c r="K455" s="105"/>
      <c r="L455" s="106"/>
      <c r="M455" s="105"/>
      <c r="N455" s="106"/>
      <c r="O455" s="62" t="s">
        <v>961</v>
      </c>
      <c r="P455" s="63" t="s">
        <v>962</v>
      </c>
      <c r="Q455" s="103"/>
      <c r="R455" s="50">
        <f t="shared" si="9"/>
        <v>0</v>
      </c>
    </row>
    <row r="456" spans="2:18" s="49" customFormat="1" ht="68.099999999999994" customHeight="1" outlineLevel="2">
      <c r="B456" s="59"/>
      <c r="C456" s="60" t="s">
        <v>963</v>
      </c>
      <c r="D456" s="102" t="s">
        <v>964</v>
      </c>
      <c r="E456" s="87" t="s">
        <v>16</v>
      </c>
      <c r="F456" s="104">
        <v>150</v>
      </c>
      <c r="G456" s="105"/>
      <c r="H456" s="106"/>
      <c r="I456" s="105"/>
      <c r="J456" s="106"/>
      <c r="K456" s="105"/>
      <c r="L456" s="106"/>
      <c r="M456" s="105"/>
      <c r="N456" s="106"/>
      <c r="O456" s="62" t="s">
        <v>965</v>
      </c>
      <c r="P456" s="63" t="s">
        <v>966</v>
      </c>
      <c r="Q456" s="103"/>
      <c r="R456" s="50">
        <f t="shared" si="9"/>
        <v>0</v>
      </c>
    </row>
    <row r="457" spans="2:18" s="49" customFormat="1" ht="68.099999999999994" customHeight="1" outlineLevel="2">
      <c r="B457" s="59"/>
      <c r="C457" s="60" t="s">
        <v>967</v>
      </c>
      <c r="D457" s="102" t="s">
        <v>968</v>
      </c>
      <c r="E457" s="87" t="s">
        <v>16</v>
      </c>
      <c r="F457" s="104">
        <v>150</v>
      </c>
      <c r="G457" s="105"/>
      <c r="H457" s="106"/>
      <c r="I457" s="105"/>
      <c r="J457" s="106"/>
      <c r="K457" s="105"/>
      <c r="L457" s="106"/>
      <c r="M457" s="105"/>
      <c r="N457" s="106"/>
      <c r="O457" s="62" t="s">
        <v>969</v>
      </c>
      <c r="P457" s="63" t="s">
        <v>970</v>
      </c>
      <c r="Q457" s="103"/>
      <c r="R457" s="50">
        <f t="shared" si="9"/>
        <v>0</v>
      </c>
    </row>
    <row r="458" spans="2:18" s="49" customFormat="1" ht="68.099999999999994" customHeight="1" outlineLevel="2">
      <c r="B458" s="59"/>
      <c r="C458" s="60" t="s">
        <v>971</v>
      </c>
      <c r="D458" s="102" t="s">
        <v>972</v>
      </c>
      <c r="E458" s="87" t="s">
        <v>16</v>
      </c>
      <c r="F458" s="104">
        <v>50</v>
      </c>
      <c r="G458" s="105"/>
      <c r="H458" s="105"/>
      <c r="I458" s="105"/>
      <c r="J458" s="105"/>
      <c r="K458" s="105"/>
      <c r="L458" s="105"/>
      <c r="M458" s="105"/>
      <c r="N458" s="105"/>
      <c r="O458" s="62" t="s">
        <v>973</v>
      </c>
      <c r="P458" s="63" t="s">
        <v>974</v>
      </c>
      <c r="Q458" s="103"/>
      <c r="R458" s="50">
        <f t="shared" si="9"/>
        <v>0</v>
      </c>
    </row>
    <row r="459" spans="2:18" s="49" customFormat="1" ht="68.099999999999994" customHeight="1" outlineLevel="2">
      <c r="B459" s="59"/>
      <c r="C459" s="60" t="s">
        <v>975</v>
      </c>
      <c r="D459" s="102" t="s">
        <v>976</v>
      </c>
      <c r="E459" s="87" t="s">
        <v>16</v>
      </c>
      <c r="F459" s="104">
        <v>250</v>
      </c>
      <c r="G459" s="105"/>
      <c r="H459" s="106"/>
      <c r="I459" s="105"/>
      <c r="J459" s="106"/>
      <c r="K459" s="105"/>
      <c r="L459" s="106"/>
      <c r="M459" s="105"/>
      <c r="N459" s="106"/>
      <c r="O459" s="62" t="s">
        <v>977</v>
      </c>
      <c r="P459" s="63" t="s">
        <v>978</v>
      </c>
      <c r="Q459" s="103"/>
      <c r="R459" s="50">
        <f t="shared" si="9"/>
        <v>0</v>
      </c>
    </row>
    <row r="460" spans="2:18" s="49" customFormat="1" ht="68.099999999999994" customHeight="1" outlineLevel="2">
      <c r="B460" s="59"/>
      <c r="C460" s="60" t="s">
        <v>980</v>
      </c>
      <c r="D460" s="102" t="s">
        <v>981</v>
      </c>
      <c r="E460" s="87" t="s">
        <v>16</v>
      </c>
      <c r="F460" s="104">
        <v>99</v>
      </c>
      <c r="G460" s="105"/>
      <c r="H460" s="106"/>
      <c r="I460" s="105"/>
      <c r="J460" s="106"/>
      <c r="K460" s="105"/>
      <c r="L460" s="106"/>
      <c r="M460" s="105"/>
      <c r="N460" s="106"/>
      <c r="O460" s="62" t="s">
        <v>979</v>
      </c>
      <c r="P460" s="63" t="s">
        <v>982</v>
      </c>
      <c r="Q460" s="103"/>
      <c r="R460" s="50">
        <f t="shared" si="9"/>
        <v>0</v>
      </c>
    </row>
    <row r="461" spans="2:18" s="49" customFormat="1" ht="68.099999999999994" customHeight="1" outlineLevel="2">
      <c r="B461" s="59"/>
      <c r="C461" s="60" t="s">
        <v>983</v>
      </c>
      <c r="D461" s="102" t="s">
        <v>984</v>
      </c>
      <c r="E461" s="87" t="s">
        <v>16</v>
      </c>
      <c r="F461" s="104">
        <v>250</v>
      </c>
      <c r="G461" s="105"/>
      <c r="H461" s="105"/>
      <c r="I461" s="105"/>
      <c r="J461" s="105"/>
      <c r="K461" s="105"/>
      <c r="L461" s="105"/>
      <c r="M461" s="105"/>
      <c r="N461" s="105"/>
      <c r="O461" s="62" t="s">
        <v>985</v>
      </c>
      <c r="P461" s="63" t="s">
        <v>986</v>
      </c>
      <c r="Q461" s="103"/>
      <c r="R461" s="50">
        <f t="shared" si="9"/>
        <v>0</v>
      </c>
    </row>
    <row r="462" spans="2:18" s="49" customFormat="1" ht="68.099999999999994" customHeight="1" outlineLevel="2">
      <c r="B462" s="59"/>
      <c r="C462" s="60" t="s">
        <v>987</v>
      </c>
      <c r="D462" s="102" t="s">
        <v>988</v>
      </c>
      <c r="E462" s="87" t="s">
        <v>16</v>
      </c>
      <c r="F462" s="104">
        <v>450</v>
      </c>
      <c r="G462" s="105"/>
      <c r="H462" s="106"/>
      <c r="I462" s="105"/>
      <c r="J462" s="106"/>
      <c r="K462" s="105"/>
      <c r="L462" s="106"/>
      <c r="M462" s="105"/>
      <c r="N462" s="106"/>
      <c r="O462" s="62" t="s">
        <v>989</v>
      </c>
      <c r="P462" s="63" t="s">
        <v>990</v>
      </c>
      <c r="Q462" s="103"/>
      <c r="R462" s="50">
        <f t="shared" si="9"/>
        <v>0</v>
      </c>
    </row>
    <row r="463" spans="2:18" s="49" customFormat="1" ht="68.099999999999994" customHeight="1" outlineLevel="2">
      <c r="B463" s="59"/>
      <c r="C463" s="60" t="s">
        <v>991</v>
      </c>
      <c r="D463" s="102" t="s">
        <v>992</v>
      </c>
      <c r="E463" s="87" t="s">
        <v>16</v>
      </c>
      <c r="F463" s="104">
        <v>250</v>
      </c>
      <c r="G463" s="105"/>
      <c r="H463" s="105"/>
      <c r="I463" s="105"/>
      <c r="J463" s="105"/>
      <c r="K463" s="105"/>
      <c r="L463" s="105"/>
      <c r="M463" s="105"/>
      <c r="N463" s="105"/>
      <c r="O463" s="62" t="s">
        <v>993</v>
      </c>
      <c r="P463" s="63" t="s">
        <v>994</v>
      </c>
      <c r="Q463" s="103"/>
      <c r="R463" s="50">
        <f t="shared" si="9"/>
        <v>0</v>
      </c>
    </row>
    <row r="464" spans="2:18" s="49" customFormat="1" ht="68.099999999999994" customHeight="1" outlineLevel="2">
      <c r="B464" s="59"/>
      <c r="C464" s="60" t="s">
        <v>995</v>
      </c>
      <c r="D464" s="102" t="s">
        <v>996</v>
      </c>
      <c r="E464" s="87" t="s">
        <v>16</v>
      </c>
      <c r="F464" s="104">
        <v>250</v>
      </c>
      <c r="G464" s="105"/>
      <c r="H464" s="105"/>
      <c r="I464" s="105"/>
      <c r="J464" s="105"/>
      <c r="K464" s="105"/>
      <c r="L464" s="105"/>
      <c r="M464" s="105"/>
      <c r="N464" s="105"/>
      <c r="O464" s="62" t="s">
        <v>993</v>
      </c>
      <c r="P464" s="63" t="s">
        <v>997</v>
      </c>
      <c r="Q464" s="103"/>
      <c r="R464" s="50">
        <f t="shared" si="9"/>
        <v>0</v>
      </c>
    </row>
    <row r="465" spans="2:18" s="49" customFormat="1" ht="68.099999999999994" customHeight="1" outlineLevel="2">
      <c r="B465" s="59"/>
      <c r="C465" s="60" t="s">
        <v>998</v>
      </c>
      <c r="D465" s="102" t="s">
        <v>999</v>
      </c>
      <c r="E465" s="87" t="s">
        <v>16</v>
      </c>
      <c r="F465" s="104">
        <v>99</v>
      </c>
      <c r="G465" s="105"/>
      <c r="H465" s="105"/>
      <c r="I465" s="105"/>
      <c r="J465" s="105"/>
      <c r="K465" s="105"/>
      <c r="L465" s="105"/>
      <c r="M465" s="105"/>
      <c r="N465" s="105"/>
      <c r="O465" s="62" t="s">
        <v>1000</v>
      </c>
      <c r="P465" s="63" t="s">
        <v>1001</v>
      </c>
      <c r="Q465" s="103"/>
      <c r="R465" s="50">
        <f t="shared" ref="R465:R486" si="11">Q465*F465</f>
        <v>0</v>
      </c>
    </row>
    <row r="466" spans="2:18" s="49" customFormat="1" ht="68.099999999999994" customHeight="1" outlineLevel="2">
      <c r="B466" s="59"/>
      <c r="C466" s="60" t="s">
        <v>1002</v>
      </c>
      <c r="D466" s="102" t="s">
        <v>1003</v>
      </c>
      <c r="E466" s="87" t="s">
        <v>16</v>
      </c>
      <c r="F466" s="104">
        <v>290</v>
      </c>
      <c r="G466" s="105"/>
      <c r="H466" s="105"/>
      <c r="I466" s="105"/>
      <c r="J466" s="105"/>
      <c r="K466" s="105"/>
      <c r="L466" s="105"/>
      <c r="M466" s="105"/>
      <c r="N466" s="105"/>
      <c r="O466" s="112">
        <v>45641</v>
      </c>
      <c r="P466" s="63" t="s">
        <v>1004</v>
      </c>
      <c r="Q466" s="103"/>
      <c r="R466" s="50">
        <f t="shared" si="11"/>
        <v>0</v>
      </c>
    </row>
    <row r="467" spans="2:18" s="49" customFormat="1" ht="68.099999999999994" customHeight="1" outlineLevel="2">
      <c r="B467" s="59"/>
      <c r="C467" s="60" t="s">
        <v>1005</v>
      </c>
      <c r="D467" s="102" t="s">
        <v>1006</v>
      </c>
      <c r="E467" s="87" t="s">
        <v>16</v>
      </c>
      <c r="F467" s="104">
        <v>350</v>
      </c>
      <c r="G467" s="105"/>
      <c r="H467" s="105"/>
      <c r="I467" s="105"/>
      <c r="J467" s="105"/>
      <c r="K467" s="105"/>
      <c r="L467" s="105"/>
      <c r="M467" s="105"/>
      <c r="N467" s="105"/>
      <c r="O467" s="62" t="s">
        <v>1007</v>
      </c>
      <c r="P467" s="63" t="s">
        <v>1008</v>
      </c>
      <c r="Q467" s="103"/>
      <c r="R467" s="50">
        <f t="shared" si="11"/>
        <v>0</v>
      </c>
    </row>
    <row r="468" spans="2:18" s="49" customFormat="1" ht="68.099999999999994" customHeight="1" outlineLevel="2">
      <c r="B468" s="59"/>
      <c r="C468" s="60" t="s">
        <v>1009</v>
      </c>
      <c r="D468" s="102" t="s">
        <v>1010</v>
      </c>
      <c r="E468" s="87" t="s">
        <v>16</v>
      </c>
      <c r="F468" s="104">
        <v>550</v>
      </c>
      <c r="G468" s="105"/>
      <c r="H468" s="105"/>
      <c r="I468" s="105"/>
      <c r="J468" s="105"/>
      <c r="K468" s="105"/>
      <c r="L468" s="105"/>
      <c r="M468" s="105"/>
      <c r="N468" s="105"/>
      <c r="O468" s="112">
        <v>45669</v>
      </c>
      <c r="P468" s="63" t="s">
        <v>1011</v>
      </c>
      <c r="Q468" s="103"/>
      <c r="R468" s="50">
        <f t="shared" si="11"/>
        <v>0</v>
      </c>
    </row>
    <row r="469" spans="2:18" s="49" customFormat="1" ht="68.099999999999994" customHeight="1" outlineLevel="2">
      <c r="B469" s="59"/>
      <c r="C469" s="60" t="s">
        <v>1012</v>
      </c>
      <c r="D469" s="102" t="s">
        <v>1013</v>
      </c>
      <c r="E469" s="87" t="s">
        <v>16</v>
      </c>
      <c r="F469" s="104">
        <v>490</v>
      </c>
      <c r="G469" s="105"/>
      <c r="H469" s="105"/>
      <c r="I469" s="105"/>
      <c r="J469" s="105"/>
      <c r="K469" s="105"/>
      <c r="L469" s="105"/>
      <c r="M469" s="105"/>
      <c r="N469" s="105"/>
      <c r="O469" s="62" t="s">
        <v>1014</v>
      </c>
      <c r="P469" s="63" t="s">
        <v>1015</v>
      </c>
      <c r="Q469" s="103"/>
      <c r="R469" s="50">
        <f t="shared" si="11"/>
        <v>0</v>
      </c>
    </row>
    <row r="470" spans="2:18" s="49" customFormat="1" ht="68.099999999999994" customHeight="1" outlineLevel="2">
      <c r="B470" s="59"/>
      <c r="C470" s="60" t="s">
        <v>1016</v>
      </c>
      <c r="D470" s="102" t="s">
        <v>1017</v>
      </c>
      <c r="E470" s="87" t="s">
        <v>16</v>
      </c>
      <c r="F470" s="104">
        <v>290</v>
      </c>
      <c r="G470" s="105"/>
      <c r="H470" s="106"/>
      <c r="I470" s="105"/>
      <c r="J470" s="106"/>
      <c r="K470" s="105"/>
      <c r="L470" s="106"/>
      <c r="M470" s="105"/>
      <c r="N470" s="106"/>
      <c r="O470" s="62" t="s">
        <v>1018</v>
      </c>
      <c r="P470" s="63" t="s">
        <v>1019</v>
      </c>
      <c r="Q470" s="103"/>
      <c r="R470" s="50">
        <f t="shared" si="11"/>
        <v>0</v>
      </c>
    </row>
    <row r="471" spans="2:18" s="49" customFormat="1" ht="68.099999999999994" customHeight="1" outlineLevel="2">
      <c r="B471" s="59"/>
      <c r="C471" s="60" t="s">
        <v>1020</v>
      </c>
      <c r="D471" s="102" t="s">
        <v>1021</v>
      </c>
      <c r="E471" s="87" t="s">
        <v>16</v>
      </c>
      <c r="F471" s="104">
        <v>250</v>
      </c>
      <c r="G471" s="105"/>
      <c r="H471" s="105"/>
      <c r="I471" s="105"/>
      <c r="J471" s="105"/>
      <c r="K471" s="105"/>
      <c r="L471" s="105"/>
      <c r="M471" s="105"/>
      <c r="N471" s="105"/>
      <c r="O471" s="112">
        <v>45498</v>
      </c>
      <c r="P471" s="63" t="s">
        <v>1022</v>
      </c>
      <c r="Q471" s="103"/>
      <c r="R471" s="50">
        <f t="shared" si="11"/>
        <v>0</v>
      </c>
    </row>
    <row r="472" spans="2:18" s="49" customFormat="1" ht="68.099999999999994" customHeight="1" outlineLevel="2">
      <c r="B472" s="59"/>
      <c r="C472" s="60" t="s">
        <v>1023</v>
      </c>
      <c r="D472" s="102" t="s">
        <v>1024</v>
      </c>
      <c r="E472" s="87" t="s">
        <v>16</v>
      </c>
      <c r="F472" s="104">
        <v>550</v>
      </c>
      <c r="G472" s="105"/>
      <c r="H472" s="105"/>
      <c r="I472" s="105"/>
      <c r="J472" s="105"/>
      <c r="K472" s="105"/>
      <c r="L472" s="105"/>
      <c r="M472" s="105"/>
      <c r="N472" s="105"/>
      <c r="O472" s="62" t="s">
        <v>1025</v>
      </c>
      <c r="P472" s="63" t="s">
        <v>1026</v>
      </c>
      <c r="Q472" s="103"/>
      <c r="R472" s="50">
        <f t="shared" si="11"/>
        <v>0</v>
      </c>
    </row>
    <row r="473" spans="2:18" s="49" customFormat="1" ht="68.099999999999994" customHeight="1" outlineLevel="2">
      <c r="B473" s="59"/>
      <c r="C473" s="60" t="s">
        <v>1027</v>
      </c>
      <c r="D473" s="102" t="s">
        <v>1028</v>
      </c>
      <c r="E473" s="87" t="s">
        <v>16</v>
      </c>
      <c r="F473" s="104">
        <v>550</v>
      </c>
      <c r="G473" s="105"/>
      <c r="H473" s="105"/>
      <c r="I473" s="105"/>
      <c r="J473" s="105"/>
      <c r="K473" s="105"/>
      <c r="L473" s="105"/>
      <c r="M473" s="105"/>
      <c r="N473" s="105"/>
      <c r="O473" s="62" t="s">
        <v>1029</v>
      </c>
      <c r="P473" s="63" t="s">
        <v>1030</v>
      </c>
      <c r="Q473" s="103"/>
      <c r="R473" s="50">
        <f t="shared" si="11"/>
        <v>0</v>
      </c>
    </row>
    <row r="474" spans="2:18" s="49" customFormat="1" ht="68.099999999999994" customHeight="1" outlineLevel="2">
      <c r="B474" s="59"/>
      <c r="C474" s="60" t="s">
        <v>1031</v>
      </c>
      <c r="D474" s="102" t="s">
        <v>1032</v>
      </c>
      <c r="E474" s="87" t="s">
        <v>16</v>
      </c>
      <c r="F474" s="104">
        <v>100</v>
      </c>
      <c r="G474" s="105"/>
      <c r="H474" s="105"/>
      <c r="I474" s="105"/>
      <c r="J474" s="105"/>
      <c r="K474" s="105"/>
      <c r="L474" s="105"/>
      <c r="M474" s="105"/>
      <c r="N474" s="105"/>
      <c r="O474" s="62" t="s">
        <v>1033</v>
      </c>
      <c r="P474" s="63" t="s">
        <v>1034</v>
      </c>
      <c r="Q474" s="103"/>
      <c r="R474" s="50">
        <f t="shared" si="11"/>
        <v>0</v>
      </c>
    </row>
    <row r="475" spans="2:18" s="49" customFormat="1" ht="68.099999999999994" customHeight="1" outlineLevel="2">
      <c r="B475" s="59"/>
      <c r="C475" s="60" t="s">
        <v>1035</v>
      </c>
      <c r="D475" s="102" t="s">
        <v>1036</v>
      </c>
      <c r="E475" s="87" t="s">
        <v>16</v>
      </c>
      <c r="F475" s="104">
        <v>450</v>
      </c>
      <c r="G475" s="105"/>
      <c r="H475" s="105"/>
      <c r="I475" s="105"/>
      <c r="J475" s="105"/>
      <c r="K475" s="105"/>
      <c r="L475" s="105"/>
      <c r="M475" s="105"/>
      <c r="N475" s="105"/>
      <c r="O475" s="62" t="s">
        <v>993</v>
      </c>
      <c r="P475" s="63" t="s">
        <v>1037</v>
      </c>
      <c r="Q475" s="103"/>
      <c r="R475" s="50">
        <f t="shared" si="11"/>
        <v>0</v>
      </c>
    </row>
    <row r="476" spans="2:18" s="49" customFormat="1" ht="68.099999999999994" customHeight="1" outlineLevel="2">
      <c r="B476" s="59"/>
      <c r="C476" s="60" t="s">
        <v>1038</v>
      </c>
      <c r="D476" s="102" t="s">
        <v>1039</v>
      </c>
      <c r="E476" s="87" t="s">
        <v>16</v>
      </c>
      <c r="F476" s="104">
        <v>550</v>
      </c>
      <c r="G476" s="105"/>
      <c r="H476" s="105"/>
      <c r="I476" s="105"/>
      <c r="J476" s="105"/>
      <c r="K476" s="105"/>
      <c r="L476" s="105"/>
      <c r="M476" s="105"/>
      <c r="N476" s="105"/>
      <c r="O476" s="112">
        <v>45659</v>
      </c>
      <c r="P476" s="63" t="s">
        <v>1040</v>
      </c>
      <c r="Q476" s="103"/>
      <c r="R476" s="50">
        <f t="shared" si="11"/>
        <v>0</v>
      </c>
    </row>
    <row r="477" spans="2:18" s="49" customFormat="1" ht="68.099999999999994" customHeight="1" outlineLevel="2">
      <c r="B477" s="59"/>
      <c r="C477" s="60" t="s">
        <v>1041</v>
      </c>
      <c r="D477" s="102" t="s">
        <v>1042</v>
      </c>
      <c r="E477" s="87" t="s">
        <v>16</v>
      </c>
      <c r="F477" s="104">
        <v>550</v>
      </c>
      <c r="G477" s="105"/>
      <c r="H477" s="105"/>
      <c r="I477" s="105"/>
      <c r="J477" s="105"/>
      <c r="K477" s="105"/>
      <c r="L477" s="105"/>
      <c r="M477" s="105"/>
      <c r="N477" s="105"/>
      <c r="O477" s="62" t="s">
        <v>1043</v>
      </c>
      <c r="P477" s="63" t="s">
        <v>1044</v>
      </c>
      <c r="Q477" s="103"/>
      <c r="R477" s="50">
        <f t="shared" si="11"/>
        <v>0</v>
      </c>
    </row>
    <row r="478" spans="2:18" s="49" customFormat="1" ht="68.099999999999994" customHeight="1" outlineLevel="2">
      <c r="B478" s="59"/>
      <c r="C478" s="60" t="s">
        <v>1045</v>
      </c>
      <c r="D478" s="102" t="s">
        <v>1046</v>
      </c>
      <c r="E478" s="87" t="s">
        <v>16</v>
      </c>
      <c r="F478" s="104">
        <v>150</v>
      </c>
      <c r="G478" s="105"/>
      <c r="H478" s="105"/>
      <c r="I478" s="105"/>
      <c r="J478" s="105"/>
      <c r="K478" s="105"/>
      <c r="L478" s="105"/>
      <c r="M478" s="105"/>
      <c r="N478" s="105"/>
      <c r="O478" s="62" t="s">
        <v>1047</v>
      </c>
      <c r="P478" s="63" t="s">
        <v>1048</v>
      </c>
      <c r="Q478" s="103"/>
      <c r="R478" s="50">
        <f t="shared" si="11"/>
        <v>0</v>
      </c>
    </row>
    <row r="479" spans="2:18" s="49" customFormat="1" ht="68.099999999999994" customHeight="1" outlineLevel="2">
      <c r="B479" s="59"/>
      <c r="C479" s="60" t="s">
        <v>1049</v>
      </c>
      <c r="D479" s="102" t="s">
        <v>1050</v>
      </c>
      <c r="E479" s="87" t="s">
        <v>16</v>
      </c>
      <c r="F479" s="104">
        <v>50</v>
      </c>
      <c r="G479" s="105"/>
      <c r="H479" s="105"/>
      <c r="I479" s="105"/>
      <c r="J479" s="105"/>
      <c r="K479" s="105"/>
      <c r="L479" s="105"/>
      <c r="M479" s="105"/>
      <c r="N479" s="105"/>
      <c r="O479" s="62" t="s">
        <v>1051</v>
      </c>
      <c r="P479" s="63" t="s">
        <v>1052</v>
      </c>
      <c r="Q479" s="103"/>
      <c r="R479" s="50">
        <f t="shared" si="11"/>
        <v>0</v>
      </c>
    </row>
    <row r="480" spans="2:18" s="49" customFormat="1" ht="68.099999999999994" customHeight="1" outlineLevel="2">
      <c r="B480" s="59"/>
      <c r="C480" s="60" t="s">
        <v>1053</v>
      </c>
      <c r="D480" s="102" t="s">
        <v>1054</v>
      </c>
      <c r="E480" s="87" t="s">
        <v>16</v>
      </c>
      <c r="F480" s="104">
        <v>150</v>
      </c>
      <c r="G480" s="105"/>
      <c r="H480" s="105"/>
      <c r="I480" s="105"/>
      <c r="J480" s="105"/>
      <c r="K480" s="105"/>
      <c r="L480" s="105"/>
      <c r="M480" s="105"/>
      <c r="N480" s="105"/>
      <c r="O480" s="62" t="s">
        <v>1055</v>
      </c>
      <c r="P480" s="63" t="s">
        <v>1056</v>
      </c>
      <c r="Q480" s="103"/>
      <c r="R480" s="50">
        <f t="shared" si="11"/>
        <v>0</v>
      </c>
    </row>
    <row r="481" spans="1:38" s="49" customFormat="1" ht="68.099999999999994" customHeight="1" outlineLevel="2">
      <c r="B481" s="59"/>
      <c r="C481" s="60" t="s">
        <v>1057</v>
      </c>
      <c r="D481" s="102" t="s">
        <v>1058</v>
      </c>
      <c r="E481" s="87" t="s">
        <v>16</v>
      </c>
      <c r="F481" s="104">
        <v>150</v>
      </c>
      <c r="G481" s="105"/>
      <c r="H481" s="105"/>
      <c r="I481" s="105"/>
      <c r="J481" s="105"/>
      <c r="K481" s="105"/>
      <c r="L481" s="105"/>
      <c r="M481" s="105"/>
      <c r="N481" s="105"/>
      <c r="O481" s="62" t="s">
        <v>1059</v>
      </c>
      <c r="P481" s="63" t="s">
        <v>1060</v>
      </c>
      <c r="Q481" s="103"/>
      <c r="R481" s="50">
        <f t="shared" si="11"/>
        <v>0</v>
      </c>
    </row>
    <row r="482" spans="1:38" s="81" customFormat="1" ht="68.099999999999994" customHeight="1" outlineLevel="1">
      <c r="A482" s="73"/>
      <c r="B482" s="74" t="s">
        <v>1108</v>
      </c>
      <c r="C482" s="75"/>
      <c r="D482" s="76"/>
      <c r="E482" s="76"/>
      <c r="F482" s="77"/>
      <c r="G482" s="78"/>
      <c r="H482" s="78"/>
      <c r="I482" s="78"/>
      <c r="J482" s="78"/>
      <c r="K482" s="78"/>
      <c r="L482" s="78"/>
      <c r="M482" s="78"/>
      <c r="N482" s="78"/>
      <c r="O482" s="79"/>
      <c r="P482" s="80"/>
      <c r="Q482" s="73"/>
      <c r="R482" s="50">
        <f t="shared" si="11"/>
        <v>0</v>
      </c>
    </row>
    <row r="483" spans="1:38" s="49" customFormat="1" ht="68.099999999999994" customHeight="1" outlineLevel="2">
      <c r="B483" s="59"/>
      <c r="C483" s="60" t="s">
        <v>1061</v>
      </c>
      <c r="D483" s="102" t="s">
        <v>623</v>
      </c>
      <c r="E483" s="87" t="s">
        <v>16</v>
      </c>
      <c r="F483" s="85">
        <v>1592</v>
      </c>
      <c r="G483" s="83" t="s">
        <v>16</v>
      </c>
      <c r="H483" s="86"/>
      <c r="I483" s="83"/>
      <c r="J483" s="86"/>
      <c r="K483" s="83"/>
      <c r="L483" s="86"/>
      <c r="M483" s="83"/>
      <c r="N483" s="86"/>
      <c r="O483" s="62" t="s">
        <v>624</v>
      </c>
      <c r="P483" s="63" t="s">
        <v>625</v>
      </c>
      <c r="Q483" s="103"/>
      <c r="R483" s="50">
        <f t="shared" si="11"/>
        <v>0</v>
      </c>
    </row>
    <row r="484" spans="1:38" s="49" customFormat="1" ht="68.099999999999994" customHeight="1" outlineLevel="2">
      <c r="B484" s="59"/>
      <c r="C484" s="60" t="s">
        <v>1109</v>
      </c>
      <c r="D484" s="102" t="s">
        <v>124</v>
      </c>
      <c r="E484" s="87" t="s">
        <v>16</v>
      </c>
      <c r="F484" s="82">
        <v>740</v>
      </c>
      <c r="G484" s="83" t="s">
        <v>16</v>
      </c>
      <c r="H484" s="84"/>
      <c r="I484" s="83"/>
      <c r="J484" s="84"/>
      <c r="K484" s="83"/>
      <c r="L484" s="84"/>
      <c r="M484" s="83"/>
      <c r="N484" s="84"/>
      <c r="O484" s="62" t="s">
        <v>125</v>
      </c>
      <c r="P484" s="63" t="s">
        <v>126</v>
      </c>
      <c r="Q484" s="103"/>
      <c r="R484" s="50">
        <f t="shared" si="11"/>
        <v>0</v>
      </c>
    </row>
    <row r="485" spans="1:38" s="49" customFormat="1" ht="68.099999999999994" customHeight="1" outlineLevel="2">
      <c r="B485" s="59"/>
      <c r="C485" s="60" t="s">
        <v>1112</v>
      </c>
      <c r="D485" s="102" t="s">
        <v>306</v>
      </c>
      <c r="E485" s="87" t="s">
        <v>16</v>
      </c>
      <c r="F485" s="82">
        <v>230</v>
      </c>
      <c r="G485" s="83" t="s">
        <v>16</v>
      </c>
      <c r="H485" s="84"/>
      <c r="I485" s="83"/>
      <c r="J485" s="84"/>
      <c r="K485" s="83"/>
      <c r="L485" s="84"/>
      <c r="M485" s="83"/>
      <c r="N485" s="84"/>
      <c r="O485" s="62" t="s">
        <v>227</v>
      </c>
      <c r="P485" s="63" t="s">
        <v>308</v>
      </c>
      <c r="Q485" s="103"/>
      <c r="R485" s="50">
        <f t="shared" si="11"/>
        <v>0</v>
      </c>
    </row>
    <row r="486" spans="1:38" s="49" customFormat="1" ht="68.099999999999994" customHeight="1" outlineLevel="2">
      <c r="B486" s="59"/>
      <c r="C486" s="60" t="s">
        <v>1558</v>
      </c>
      <c r="D486" s="102" t="s">
        <v>1559</v>
      </c>
      <c r="E486" s="87" t="s">
        <v>16</v>
      </c>
      <c r="F486" s="85">
        <v>1088</v>
      </c>
      <c r="G486" s="83" t="s">
        <v>16</v>
      </c>
      <c r="H486" s="86"/>
      <c r="I486" s="83"/>
      <c r="J486" s="86"/>
      <c r="K486" s="83"/>
      <c r="L486" s="86"/>
      <c r="M486" s="83"/>
      <c r="N486" s="86"/>
      <c r="O486" s="62" t="s">
        <v>307</v>
      </c>
      <c r="P486" s="63" t="s">
        <v>1560</v>
      </c>
      <c r="Q486" s="103"/>
      <c r="R486" s="50">
        <f t="shared" si="11"/>
        <v>0</v>
      </c>
    </row>
    <row r="487" spans="1:38" ht="68.099999999999994" customHeight="1">
      <c r="A487" s="64"/>
      <c r="B487" s="126"/>
      <c r="C487" s="127"/>
      <c r="D487" s="128"/>
      <c r="E487" s="65"/>
      <c r="F487" s="123">
        <f>SUM(R441:R486)</f>
        <v>0</v>
      </c>
      <c r="G487" s="124"/>
      <c r="H487" s="124"/>
      <c r="I487" s="124"/>
      <c r="J487" s="124"/>
      <c r="K487" s="124"/>
      <c r="L487" s="124"/>
      <c r="M487" s="124"/>
      <c r="N487" s="124"/>
      <c r="O487" s="124"/>
      <c r="P487" s="124"/>
      <c r="Q487" s="125"/>
      <c r="R487" s="50"/>
      <c r="S487" s="9"/>
      <c r="T487" s="9"/>
      <c r="U487" s="9"/>
      <c r="V487" s="9"/>
      <c r="W487" s="9"/>
      <c r="X487" s="9"/>
      <c r="Y487" s="9"/>
      <c r="Z487" s="9"/>
      <c r="AA487" s="9"/>
      <c r="AB487" s="9"/>
      <c r="AC487" s="9"/>
      <c r="AD487" s="9"/>
      <c r="AE487" s="9"/>
      <c r="AF487" s="9"/>
      <c r="AG487" s="9"/>
      <c r="AH487" s="9"/>
      <c r="AI487" s="9"/>
      <c r="AJ487" s="9"/>
      <c r="AK487" s="9"/>
      <c r="AL487" s="9"/>
    </row>
    <row r="488" spans="1:38" ht="68.099999999999994" customHeight="1">
      <c r="A488" s="30"/>
      <c r="B488" s="120">
        <f>SUM(F487,F437)</f>
        <v>0</v>
      </c>
      <c r="C488" s="121"/>
      <c r="D488" s="121"/>
      <c r="E488" s="121"/>
      <c r="F488" s="121"/>
      <c r="G488" s="121"/>
      <c r="H488" s="121"/>
      <c r="I488" s="121"/>
      <c r="J488" s="121"/>
      <c r="K488" s="121"/>
      <c r="L488" s="121"/>
      <c r="M488" s="121"/>
      <c r="N488" s="121"/>
      <c r="O488" s="121"/>
      <c r="P488" s="121"/>
      <c r="Q488" s="122"/>
      <c r="R488" s="50"/>
      <c r="S488" s="9"/>
      <c r="T488" s="9"/>
      <c r="U488" s="9"/>
      <c r="V488" s="9"/>
      <c r="W488" s="9"/>
      <c r="X488" s="9"/>
      <c r="Y488" s="9"/>
      <c r="Z488" s="9"/>
      <c r="AA488" s="9"/>
      <c r="AB488" s="9"/>
      <c r="AC488" s="9"/>
      <c r="AD488" s="9"/>
      <c r="AE488" s="9"/>
      <c r="AF488" s="9"/>
      <c r="AG488" s="9"/>
      <c r="AH488" s="9"/>
      <c r="AI488" s="9"/>
      <c r="AJ488" s="9"/>
      <c r="AK488" s="9"/>
      <c r="AL488" s="9"/>
    </row>
    <row r="489" spans="1:38" ht="68.099999999999994" customHeight="1">
      <c r="A489" s="36"/>
      <c r="B489" s="54"/>
      <c r="C489" s="57"/>
      <c r="D489" s="21"/>
      <c r="E489" s="22"/>
      <c r="F489" s="23"/>
      <c r="G489" s="24"/>
      <c r="H489" s="25"/>
      <c r="I489" s="24"/>
      <c r="J489" s="26"/>
      <c r="K489" s="24"/>
      <c r="L489" s="25"/>
      <c r="M489" s="24"/>
      <c r="N489" s="25"/>
      <c r="O489" s="27"/>
      <c r="P489" s="46"/>
      <c r="Q489" s="25"/>
      <c r="R489" s="29"/>
      <c r="S489" s="9"/>
      <c r="T489" s="9"/>
      <c r="U489" s="9"/>
      <c r="V489" s="9"/>
      <c r="W489" s="9"/>
      <c r="X489" s="9"/>
      <c r="Y489" s="9"/>
      <c r="Z489" s="9"/>
      <c r="AA489" s="9"/>
      <c r="AB489" s="9"/>
      <c r="AC489" s="9"/>
      <c r="AD489" s="9"/>
      <c r="AE489" s="9"/>
      <c r="AF489" s="9"/>
      <c r="AG489" s="9"/>
      <c r="AH489" s="9"/>
      <c r="AI489" s="9"/>
      <c r="AJ489" s="9"/>
      <c r="AK489" s="9"/>
      <c r="AL489" s="9"/>
    </row>
    <row r="490" spans="1:38" ht="68.099999999999994" customHeight="1">
      <c r="A490" s="36"/>
      <c r="B490" s="54"/>
      <c r="C490" s="57"/>
      <c r="D490" s="21"/>
      <c r="E490" s="22"/>
      <c r="F490" s="23"/>
      <c r="G490" s="24"/>
      <c r="H490" s="25"/>
      <c r="I490" s="24"/>
      <c r="J490" s="26"/>
      <c r="K490" s="24"/>
      <c r="L490" s="25"/>
      <c r="M490" s="24"/>
      <c r="N490" s="25"/>
      <c r="O490" s="27"/>
      <c r="P490" s="46"/>
      <c r="Q490" s="25"/>
      <c r="R490" s="29"/>
      <c r="S490" s="9"/>
      <c r="T490" s="9"/>
      <c r="U490" s="9"/>
      <c r="V490" s="9"/>
      <c r="W490" s="9"/>
      <c r="X490" s="9"/>
      <c r="Y490" s="9"/>
      <c r="Z490" s="9"/>
      <c r="AA490" s="9"/>
      <c r="AB490" s="9"/>
      <c r="AC490" s="9"/>
      <c r="AD490" s="9"/>
      <c r="AE490" s="9"/>
      <c r="AF490" s="9"/>
      <c r="AG490" s="9"/>
      <c r="AH490" s="9"/>
      <c r="AI490" s="9"/>
      <c r="AJ490" s="9"/>
      <c r="AK490" s="9"/>
      <c r="AL490" s="9"/>
    </row>
    <row r="491" spans="1:38" ht="68.099999999999994" customHeight="1">
      <c r="A491" s="36"/>
      <c r="B491" s="54"/>
      <c r="C491" s="57"/>
      <c r="D491" s="21"/>
      <c r="E491" s="22"/>
      <c r="F491" s="23"/>
      <c r="G491" s="24"/>
      <c r="H491" s="25"/>
      <c r="I491" s="24"/>
      <c r="J491" s="26"/>
      <c r="K491" s="24"/>
      <c r="L491" s="25"/>
      <c r="M491" s="24"/>
      <c r="N491" s="25"/>
      <c r="O491" s="27"/>
      <c r="P491" s="46"/>
      <c r="Q491" s="25"/>
      <c r="R491" s="29"/>
      <c r="S491" s="9"/>
      <c r="T491" s="9"/>
      <c r="U491" s="9"/>
      <c r="V491" s="9"/>
      <c r="W491" s="9"/>
      <c r="X491" s="9"/>
      <c r="Y491" s="9"/>
      <c r="Z491" s="9"/>
      <c r="AA491" s="9"/>
      <c r="AB491" s="9"/>
      <c r="AC491" s="9"/>
      <c r="AD491" s="9"/>
      <c r="AE491" s="9"/>
      <c r="AF491" s="9"/>
      <c r="AG491" s="9"/>
      <c r="AH491" s="9"/>
      <c r="AI491" s="9"/>
      <c r="AJ491" s="9"/>
      <c r="AK491" s="9"/>
      <c r="AL491" s="9"/>
    </row>
    <row r="492" spans="1:38" ht="68.099999999999994" customHeight="1">
      <c r="A492" s="36"/>
      <c r="B492" s="54"/>
      <c r="C492" s="57"/>
      <c r="D492" s="21"/>
      <c r="E492" s="22"/>
      <c r="F492" s="23"/>
      <c r="G492" s="24"/>
      <c r="H492" s="25"/>
      <c r="I492" s="24"/>
      <c r="J492" s="26"/>
      <c r="K492" s="24"/>
      <c r="L492" s="25"/>
      <c r="M492" s="24"/>
      <c r="N492" s="25"/>
      <c r="O492" s="27"/>
      <c r="P492" s="46"/>
      <c r="Q492" s="25"/>
      <c r="R492" s="29"/>
      <c r="S492" s="9"/>
      <c r="T492" s="9"/>
      <c r="U492" s="9"/>
      <c r="V492" s="9"/>
      <c r="W492" s="9"/>
      <c r="X492" s="9"/>
      <c r="Y492" s="9"/>
      <c r="Z492" s="9"/>
      <c r="AA492" s="9"/>
      <c r="AB492" s="9"/>
      <c r="AC492" s="9"/>
      <c r="AD492" s="9"/>
      <c r="AE492" s="9"/>
      <c r="AF492" s="9"/>
      <c r="AG492" s="9"/>
      <c r="AH492" s="9"/>
      <c r="AI492" s="9"/>
      <c r="AJ492" s="9"/>
      <c r="AK492" s="9"/>
      <c r="AL492" s="9"/>
    </row>
    <row r="493" spans="1:38" ht="68.099999999999994" customHeight="1">
      <c r="A493" s="36"/>
      <c r="B493" s="54"/>
      <c r="C493" s="57"/>
      <c r="D493" s="21"/>
      <c r="E493" s="22"/>
      <c r="F493" s="23"/>
      <c r="G493" s="24"/>
      <c r="H493" s="25"/>
      <c r="I493" s="24"/>
      <c r="J493" s="26"/>
      <c r="K493" s="24"/>
      <c r="L493" s="25"/>
      <c r="M493" s="24"/>
      <c r="N493" s="25"/>
      <c r="O493" s="27"/>
      <c r="P493" s="46"/>
      <c r="Q493" s="25"/>
      <c r="R493" s="29"/>
      <c r="S493" s="9"/>
      <c r="T493" s="9"/>
      <c r="U493" s="9"/>
      <c r="V493" s="9"/>
      <c r="W493" s="9"/>
      <c r="X493" s="9"/>
      <c r="Y493" s="9"/>
      <c r="Z493" s="9"/>
      <c r="AA493" s="9"/>
      <c r="AB493" s="9"/>
      <c r="AC493" s="9"/>
      <c r="AD493" s="9"/>
      <c r="AE493" s="9"/>
      <c r="AF493" s="9"/>
      <c r="AG493" s="9"/>
      <c r="AH493" s="9"/>
      <c r="AI493" s="9"/>
      <c r="AJ493" s="9"/>
      <c r="AK493" s="9"/>
      <c r="AL493" s="9"/>
    </row>
    <row r="494" spans="1:38" ht="68.099999999999994" customHeight="1">
      <c r="A494" s="36"/>
      <c r="B494" s="54"/>
      <c r="C494" s="57"/>
      <c r="D494" s="21"/>
      <c r="E494" s="22"/>
      <c r="F494" s="23"/>
      <c r="G494" s="24"/>
      <c r="H494" s="25"/>
      <c r="I494" s="24"/>
      <c r="J494" s="26"/>
      <c r="K494" s="24"/>
      <c r="L494" s="25"/>
      <c r="M494" s="24"/>
      <c r="N494" s="25"/>
      <c r="O494" s="27"/>
      <c r="P494" s="46"/>
      <c r="Q494" s="25"/>
      <c r="R494" s="29"/>
      <c r="S494" s="9"/>
      <c r="T494" s="9"/>
      <c r="U494" s="9"/>
      <c r="V494" s="9"/>
      <c r="W494" s="9"/>
      <c r="X494" s="9"/>
      <c r="Y494" s="9"/>
      <c r="Z494" s="9"/>
      <c r="AA494" s="9"/>
      <c r="AB494" s="9"/>
      <c r="AC494" s="9"/>
      <c r="AD494" s="9"/>
      <c r="AE494" s="9"/>
      <c r="AF494" s="9"/>
      <c r="AG494" s="9"/>
      <c r="AH494" s="9"/>
      <c r="AI494" s="9"/>
      <c r="AJ494" s="9"/>
      <c r="AK494" s="9"/>
      <c r="AL494" s="9"/>
    </row>
    <row r="495" spans="1:38" ht="68.099999999999994" customHeight="1">
      <c r="A495" s="36"/>
      <c r="B495" s="54"/>
      <c r="C495" s="57"/>
      <c r="D495" s="21"/>
      <c r="E495" s="22"/>
      <c r="F495" s="23"/>
      <c r="G495" s="24"/>
      <c r="H495" s="25"/>
      <c r="I495" s="24"/>
      <c r="J495" s="26"/>
      <c r="K495" s="24"/>
      <c r="L495" s="25"/>
      <c r="M495" s="24"/>
      <c r="N495" s="25"/>
      <c r="O495" s="27"/>
      <c r="P495" s="46"/>
      <c r="Q495" s="25"/>
      <c r="R495" s="29"/>
      <c r="S495" s="9"/>
      <c r="T495" s="9"/>
      <c r="U495" s="9"/>
      <c r="V495" s="9"/>
      <c r="W495" s="9"/>
      <c r="X495" s="9"/>
      <c r="Y495" s="9"/>
      <c r="Z495" s="9"/>
      <c r="AA495" s="9"/>
      <c r="AB495" s="9"/>
      <c r="AC495" s="9"/>
      <c r="AD495" s="9"/>
      <c r="AE495" s="9"/>
      <c r="AF495" s="9"/>
      <c r="AG495" s="9"/>
      <c r="AH495" s="9"/>
      <c r="AI495" s="9"/>
      <c r="AJ495" s="9"/>
      <c r="AK495" s="9"/>
      <c r="AL495" s="9"/>
    </row>
    <row r="496" spans="1:38" ht="68.099999999999994" customHeight="1">
      <c r="A496" s="36"/>
      <c r="B496" s="54"/>
      <c r="C496" s="57"/>
      <c r="D496" s="21"/>
      <c r="E496" s="22"/>
      <c r="F496" s="23"/>
      <c r="G496" s="24"/>
      <c r="H496" s="25"/>
      <c r="I496" s="24"/>
      <c r="J496" s="26"/>
      <c r="K496" s="24"/>
      <c r="L496" s="25"/>
      <c r="M496" s="24"/>
      <c r="N496" s="25"/>
      <c r="O496" s="27"/>
      <c r="P496" s="46"/>
      <c r="Q496" s="25"/>
      <c r="R496" s="29"/>
      <c r="S496" s="9"/>
      <c r="T496" s="9"/>
      <c r="U496" s="9"/>
      <c r="V496" s="9"/>
      <c r="W496" s="9"/>
      <c r="X496" s="9"/>
      <c r="Y496" s="9"/>
      <c r="Z496" s="9"/>
      <c r="AA496" s="9"/>
      <c r="AB496" s="9"/>
      <c r="AC496" s="9"/>
      <c r="AD496" s="9"/>
      <c r="AE496" s="9"/>
      <c r="AF496" s="9"/>
      <c r="AG496" s="9"/>
      <c r="AH496" s="9"/>
      <c r="AI496" s="9"/>
      <c r="AJ496" s="9"/>
      <c r="AK496" s="9"/>
      <c r="AL496" s="9"/>
    </row>
    <row r="497" spans="1:38" ht="68.099999999999994" customHeight="1">
      <c r="A497" s="36"/>
      <c r="B497" s="54"/>
      <c r="C497" s="57"/>
      <c r="D497" s="21"/>
      <c r="E497" s="22"/>
      <c r="F497" s="23"/>
      <c r="G497" s="24"/>
      <c r="H497" s="25"/>
      <c r="I497" s="24"/>
      <c r="J497" s="26"/>
      <c r="K497" s="24"/>
      <c r="L497" s="25"/>
      <c r="M497" s="24"/>
      <c r="N497" s="25"/>
      <c r="O497" s="27"/>
      <c r="P497" s="46"/>
      <c r="Q497" s="25"/>
      <c r="R497" s="29"/>
      <c r="S497" s="9"/>
      <c r="T497" s="9"/>
      <c r="U497" s="9"/>
      <c r="V497" s="9"/>
      <c r="W497" s="9"/>
      <c r="X497" s="9"/>
      <c r="Y497" s="9"/>
      <c r="Z497" s="9"/>
      <c r="AA497" s="9"/>
      <c r="AB497" s="9"/>
      <c r="AC497" s="9"/>
      <c r="AD497" s="9"/>
      <c r="AE497" s="9"/>
      <c r="AF497" s="9"/>
      <c r="AG497" s="9"/>
      <c r="AH497" s="9"/>
      <c r="AI497" s="9"/>
      <c r="AJ497" s="9"/>
      <c r="AK497" s="9"/>
      <c r="AL497" s="9"/>
    </row>
    <row r="498" spans="1:38" ht="68.099999999999994" customHeight="1">
      <c r="A498" s="36"/>
      <c r="B498" s="54"/>
      <c r="C498" s="57"/>
      <c r="D498" s="21"/>
      <c r="E498" s="22"/>
      <c r="F498" s="23"/>
      <c r="G498" s="24"/>
      <c r="H498" s="25"/>
      <c r="I498" s="24"/>
      <c r="J498" s="26"/>
      <c r="K498" s="24"/>
      <c r="L498" s="25"/>
      <c r="M498" s="24"/>
      <c r="N498" s="25"/>
      <c r="O498" s="27"/>
      <c r="P498" s="46"/>
      <c r="Q498" s="25"/>
      <c r="R498" s="29"/>
      <c r="S498" s="9"/>
      <c r="T498" s="9"/>
      <c r="U498" s="9"/>
      <c r="V498" s="9"/>
      <c r="W498" s="9"/>
      <c r="X498" s="9"/>
      <c r="Y498" s="9"/>
      <c r="Z498" s="9"/>
      <c r="AA498" s="9"/>
      <c r="AB498" s="9"/>
      <c r="AC498" s="9"/>
      <c r="AD498" s="9"/>
      <c r="AE498" s="9"/>
      <c r="AF498" s="9"/>
      <c r="AG498" s="9"/>
      <c r="AH498" s="9"/>
      <c r="AI498" s="9"/>
      <c r="AJ498" s="9"/>
      <c r="AK498" s="9"/>
      <c r="AL498" s="9"/>
    </row>
    <row r="499" spans="1:38" ht="68.099999999999994" customHeight="1">
      <c r="A499" s="36"/>
      <c r="B499" s="54"/>
      <c r="C499" s="57"/>
      <c r="D499" s="21"/>
      <c r="E499" s="22"/>
      <c r="F499" s="23"/>
      <c r="G499" s="24"/>
      <c r="H499" s="25"/>
      <c r="I499" s="24"/>
      <c r="J499" s="26"/>
      <c r="K499" s="24"/>
      <c r="L499" s="25"/>
      <c r="M499" s="24"/>
      <c r="N499" s="25"/>
      <c r="O499" s="27"/>
      <c r="P499" s="46"/>
      <c r="Q499" s="25"/>
      <c r="R499" s="29"/>
      <c r="S499" s="9"/>
      <c r="T499" s="9"/>
      <c r="U499" s="9"/>
      <c r="V499" s="9"/>
      <c r="W499" s="9"/>
      <c r="X499" s="9"/>
      <c r="Y499" s="9"/>
      <c r="Z499" s="9"/>
      <c r="AA499" s="9"/>
      <c r="AB499" s="9"/>
      <c r="AC499" s="9"/>
      <c r="AD499" s="9"/>
      <c r="AE499" s="9"/>
      <c r="AF499" s="9"/>
      <c r="AG499" s="9"/>
      <c r="AH499" s="9"/>
      <c r="AI499" s="9"/>
      <c r="AJ499" s="9"/>
      <c r="AK499" s="9"/>
      <c r="AL499" s="9"/>
    </row>
    <row r="500" spans="1:38" ht="15.95" customHeight="1">
      <c r="A500" s="36"/>
      <c r="B500" s="54"/>
      <c r="C500" s="57"/>
      <c r="D500" s="21"/>
      <c r="E500" s="22"/>
      <c r="F500" s="23"/>
      <c r="G500" s="24"/>
      <c r="H500" s="25"/>
      <c r="I500" s="24"/>
      <c r="J500" s="26"/>
      <c r="K500" s="24"/>
      <c r="L500" s="25"/>
      <c r="M500" s="24"/>
      <c r="N500" s="25"/>
      <c r="O500" s="27"/>
      <c r="P500" s="46"/>
      <c r="Q500" s="25"/>
      <c r="R500" s="29"/>
      <c r="S500" s="9"/>
      <c r="T500" s="9"/>
      <c r="U500" s="9"/>
      <c r="V500" s="9"/>
      <c r="W500" s="9"/>
      <c r="X500" s="9"/>
      <c r="Y500" s="9"/>
      <c r="Z500" s="9"/>
      <c r="AA500" s="9"/>
      <c r="AB500" s="9"/>
      <c r="AC500" s="9"/>
      <c r="AD500" s="9"/>
      <c r="AE500" s="9"/>
      <c r="AF500" s="9"/>
      <c r="AG500" s="9"/>
      <c r="AH500" s="9"/>
      <c r="AI500" s="9"/>
      <c r="AJ500" s="9"/>
      <c r="AK500" s="9"/>
      <c r="AL500" s="9"/>
    </row>
    <row r="501" spans="1:38" ht="68.099999999999994" customHeight="1">
      <c r="A501" s="36"/>
      <c r="B501" s="54"/>
      <c r="C501" s="57"/>
      <c r="D501" s="21"/>
      <c r="E501" s="22"/>
      <c r="F501" s="23"/>
      <c r="G501" s="24"/>
      <c r="H501" s="25"/>
      <c r="I501" s="24"/>
      <c r="J501" s="26"/>
      <c r="K501" s="24"/>
      <c r="L501" s="25"/>
      <c r="M501" s="24"/>
      <c r="N501" s="25"/>
      <c r="O501" s="27"/>
      <c r="P501" s="46"/>
      <c r="Q501" s="25"/>
      <c r="R501" s="29"/>
      <c r="S501" s="9"/>
      <c r="T501" s="9"/>
      <c r="U501" s="9"/>
      <c r="V501" s="9"/>
      <c r="W501" s="9"/>
      <c r="X501" s="9"/>
      <c r="Y501" s="9"/>
      <c r="Z501" s="9"/>
      <c r="AA501" s="9"/>
      <c r="AB501" s="9"/>
      <c r="AC501" s="9"/>
      <c r="AD501" s="9"/>
      <c r="AE501" s="9"/>
      <c r="AF501" s="9"/>
      <c r="AG501" s="9"/>
      <c r="AH501" s="9"/>
      <c r="AI501" s="9"/>
      <c r="AJ501" s="9"/>
      <c r="AK501" s="9"/>
      <c r="AL501" s="9"/>
    </row>
    <row r="502" spans="1:38" ht="68.099999999999994" customHeight="1">
      <c r="A502" s="36"/>
      <c r="B502" s="54"/>
      <c r="C502" s="57"/>
      <c r="D502" s="21"/>
      <c r="E502" s="22"/>
      <c r="F502" s="23"/>
      <c r="G502" s="24"/>
      <c r="H502" s="25"/>
      <c r="I502" s="24"/>
      <c r="J502" s="26"/>
      <c r="K502" s="24"/>
      <c r="L502" s="25"/>
      <c r="M502" s="24"/>
      <c r="N502" s="25"/>
      <c r="O502" s="27"/>
      <c r="P502" s="46"/>
      <c r="Q502" s="25"/>
      <c r="R502" s="29"/>
      <c r="S502" s="9"/>
      <c r="T502" s="9"/>
      <c r="U502" s="9"/>
      <c r="V502" s="9"/>
      <c r="W502" s="9"/>
      <c r="X502" s="9"/>
      <c r="Y502" s="9"/>
      <c r="Z502" s="9"/>
      <c r="AA502" s="9"/>
      <c r="AB502" s="9"/>
      <c r="AC502" s="9"/>
      <c r="AD502" s="9"/>
      <c r="AE502" s="9"/>
      <c r="AF502" s="9"/>
      <c r="AG502" s="9"/>
      <c r="AH502" s="9"/>
      <c r="AI502" s="9"/>
      <c r="AJ502" s="9"/>
      <c r="AK502" s="9"/>
      <c r="AL502" s="9"/>
    </row>
    <row r="503" spans="1:38" ht="68.099999999999994" customHeight="1">
      <c r="A503" s="36"/>
      <c r="B503" s="54"/>
      <c r="C503" s="57"/>
      <c r="D503" s="21"/>
      <c r="E503" s="22"/>
      <c r="F503" s="23"/>
      <c r="G503" s="24"/>
      <c r="H503" s="25"/>
      <c r="I503" s="24"/>
      <c r="J503" s="26"/>
      <c r="K503" s="24"/>
      <c r="L503" s="25"/>
      <c r="M503" s="24"/>
      <c r="N503" s="25"/>
      <c r="O503" s="27"/>
      <c r="P503" s="46"/>
      <c r="Q503" s="25"/>
      <c r="R503" s="29"/>
      <c r="S503" s="9"/>
      <c r="T503" s="9"/>
      <c r="U503" s="9"/>
      <c r="V503" s="9"/>
      <c r="W503" s="9"/>
      <c r="X503" s="9"/>
      <c r="Y503" s="9"/>
      <c r="Z503" s="9"/>
      <c r="AA503" s="9"/>
      <c r="AB503" s="9"/>
      <c r="AC503" s="9"/>
      <c r="AD503" s="9"/>
      <c r="AE503" s="9"/>
      <c r="AF503" s="9"/>
      <c r="AG503" s="9"/>
      <c r="AH503" s="9"/>
      <c r="AI503" s="9"/>
      <c r="AJ503" s="9"/>
      <c r="AK503" s="9"/>
      <c r="AL503" s="9"/>
    </row>
    <row r="504" spans="1:38" ht="68.099999999999994" customHeight="1">
      <c r="A504" s="36"/>
      <c r="B504" s="54"/>
      <c r="C504" s="57"/>
      <c r="D504" s="21"/>
      <c r="E504" s="22"/>
      <c r="F504" s="23"/>
      <c r="G504" s="24"/>
      <c r="H504" s="25"/>
      <c r="I504" s="24"/>
      <c r="J504" s="26"/>
      <c r="K504" s="24"/>
      <c r="L504" s="25"/>
      <c r="M504" s="24"/>
      <c r="N504" s="25"/>
      <c r="O504" s="27"/>
      <c r="P504" s="46"/>
      <c r="Q504" s="25"/>
      <c r="R504" s="29"/>
      <c r="S504" s="9"/>
      <c r="T504" s="9"/>
      <c r="U504" s="9"/>
      <c r="V504" s="9"/>
      <c r="W504" s="9"/>
      <c r="X504" s="9"/>
      <c r="Y504" s="9"/>
      <c r="Z504" s="9"/>
      <c r="AA504" s="9"/>
      <c r="AB504" s="9"/>
      <c r="AC504" s="9"/>
      <c r="AD504" s="9"/>
      <c r="AE504" s="9"/>
      <c r="AF504" s="9"/>
      <c r="AG504" s="9"/>
      <c r="AH504" s="9"/>
      <c r="AI504" s="9"/>
      <c r="AJ504" s="9"/>
      <c r="AK504" s="9"/>
      <c r="AL504" s="9"/>
    </row>
    <row r="505" spans="1:38" ht="68.099999999999994" customHeight="1">
      <c r="A505" s="36"/>
      <c r="B505" s="54"/>
      <c r="C505" s="57"/>
      <c r="D505" s="21"/>
      <c r="E505" s="22"/>
      <c r="F505" s="23"/>
      <c r="G505" s="24"/>
      <c r="H505" s="25"/>
      <c r="I505" s="24"/>
      <c r="J505" s="26"/>
      <c r="K505" s="24"/>
      <c r="L505" s="25"/>
      <c r="M505" s="24"/>
      <c r="N505" s="25"/>
      <c r="O505" s="27"/>
      <c r="P505" s="46"/>
      <c r="Q505" s="25"/>
      <c r="R505" s="29"/>
      <c r="S505" s="9"/>
      <c r="T505" s="9"/>
      <c r="U505" s="9"/>
      <c r="V505" s="9"/>
      <c r="W505" s="9"/>
      <c r="X505" s="9"/>
      <c r="Y505" s="9"/>
      <c r="Z505" s="9"/>
      <c r="AA505" s="9"/>
      <c r="AB505" s="9"/>
      <c r="AC505" s="9"/>
      <c r="AD505" s="9"/>
      <c r="AE505" s="9"/>
      <c r="AF505" s="9"/>
      <c r="AG505" s="9"/>
      <c r="AH505" s="9"/>
      <c r="AI505" s="9"/>
      <c r="AJ505" s="9"/>
      <c r="AK505" s="9"/>
      <c r="AL505" s="9"/>
    </row>
    <row r="506" spans="1:38" ht="68.099999999999994" customHeight="1">
      <c r="A506" s="36"/>
      <c r="B506" s="54"/>
      <c r="C506" s="57"/>
      <c r="D506" s="21"/>
      <c r="E506" s="22"/>
      <c r="F506" s="23"/>
      <c r="G506" s="24"/>
      <c r="H506" s="25"/>
      <c r="I506" s="24"/>
      <c r="J506" s="26"/>
      <c r="K506" s="24"/>
      <c r="L506" s="25"/>
      <c r="M506" s="24"/>
      <c r="N506" s="25"/>
      <c r="O506" s="27"/>
      <c r="P506" s="46"/>
      <c r="Q506" s="25"/>
      <c r="R506" s="29"/>
      <c r="S506" s="9"/>
      <c r="T506" s="9"/>
      <c r="U506" s="9"/>
      <c r="V506" s="9"/>
      <c r="W506" s="9"/>
      <c r="X506" s="9"/>
      <c r="Y506" s="9"/>
      <c r="Z506" s="9"/>
      <c r="AA506" s="9"/>
      <c r="AB506" s="9"/>
      <c r="AC506" s="9"/>
      <c r="AD506" s="9"/>
      <c r="AE506" s="9"/>
      <c r="AF506" s="9"/>
      <c r="AG506" s="9"/>
      <c r="AH506" s="9"/>
      <c r="AI506" s="9"/>
      <c r="AJ506" s="9"/>
      <c r="AK506" s="9"/>
      <c r="AL506" s="9"/>
    </row>
    <row r="507" spans="1:38" ht="68.099999999999994" customHeight="1">
      <c r="A507" s="36"/>
      <c r="B507" s="54"/>
      <c r="C507" s="57"/>
      <c r="D507" s="21"/>
      <c r="E507" s="22"/>
      <c r="F507" s="23"/>
      <c r="G507" s="24"/>
      <c r="H507" s="25"/>
      <c r="I507" s="24"/>
      <c r="J507" s="26"/>
      <c r="K507" s="24"/>
      <c r="L507" s="25"/>
      <c r="M507" s="24"/>
      <c r="N507" s="25"/>
      <c r="O507" s="27"/>
      <c r="P507" s="46"/>
      <c r="Q507" s="25"/>
      <c r="R507" s="29"/>
      <c r="S507" s="9"/>
      <c r="T507" s="9"/>
      <c r="U507" s="9"/>
      <c r="V507" s="9"/>
      <c r="W507" s="9"/>
      <c r="X507" s="9"/>
      <c r="Y507" s="9"/>
      <c r="Z507" s="9"/>
      <c r="AA507" s="9"/>
      <c r="AB507" s="9"/>
      <c r="AC507" s="9"/>
      <c r="AD507" s="9"/>
      <c r="AE507" s="9"/>
      <c r="AF507" s="9"/>
      <c r="AG507" s="9"/>
      <c r="AH507" s="9"/>
      <c r="AI507" s="9"/>
      <c r="AJ507" s="9"/>
      <c r="AK507" s="9"/>
      <c r="AL507" s="9"/>
    </row>
    <row r="508" spans="1:38" ht="68.099999999999994" customHeight="1">
      <c r="A508" s="36"/>
      <c r="B508" s="54"/>
      <c r="C508" s="57"/>
      <c r="D508" s="21"/>
      <c r="E508" s="22"/>
      <c r="F508" s="23"/>
      <c r="G508" s="24"/>
      <c r="H508" s="25"/>
      <c r="I508" s="24"/>
      <c r="J508" s="26"/>
      <c r="K508" s="24"/>
      <c r="L508" s="25"/>
      <c r="M508" s="24"/>
      <c r="N508" s="25"/>
      <c r="O508" s="27"/>
      <c r="P508" s="46"/>
      <c r="Q508" s="25"/>
      <c r="R508" s="29"/>
      <c r="S508" s="9"/>
      <c r="T508" s="9"/>
      <c r="U508" s="9"/>
      <c r="V508" s="9"/>
      <c r="W508" s="9"/>
      <c r="X508" s="9"/>
      <c r="Y508" s="9"/>
      <c r="Z508" s="9"/>
      <c r="AA508" s="9"/>
      <c r="AB508" s="9"/>
      <c r="AC508" s="9"/>
      <c r="AD508" s="9"/>
      <c r="AE508" s="9"/>
      <c r="AF508" s="9"/>
      <c r="AG508" s="9"/>
      <c r="AH508" s="9"/>
      <c r="AI508" s="9"/>
      <c r="AJ508" s="9"/>
      <c r="AK508" s="9"/>
      <c r="AL508" s="9"/>
    </row>
    <row r="509" spans="1:38" ht="68.099999999999994" customHeight="1">
      <c r="A509" s="36"/>
      <c r="B509" s="54"/>
      <c r="C509" s="57"/>
      <c r="D509" s="21"/>
      <c r="E509" s="22"/>
      <c r="F509" s="23"/>
      <c r="G509" s="24"/>
      <c r="H509" s="25"/>
      <c r="I509" s="24"/>
      <c r="J509" s="26"/>
      <c r="K509" s="24"/>
      <c r="L509" s="25"/>
      <c r="M509" s="24"/>
      <c r="N509" s="25"/>
      <c r="O509" s="27"/>
      <c r="P509" s="46"/>
      <c r="Q509" s="25"/>
      <c r="R509" s="29"/>
      <c r="S509" s="9"/>
      <c r="T509" s="9"/>
      <c r="U509" s="9"/>
      <c r="V509" s="9"/>
      <c r="W509" s="9"/>
      <c r="X509" s="9"/>
      <c r="Y509" s="9"/>
      <c r="Z509" s="9"/>
      <c r="AA509" s="9"/>
      <c r="AB509" s="9"/>
      <c r="AC509" s="9"/>
      <c r="AD509" s="9"/>
      <c r="AE509" s="9"/>
      <c r="AF509" s="9"/>
      <c r="AG509" s="9"/>
      <c r="AH509" s="9"/>
      <c r="AI509" s="9"/>
      <c r="AJ509" s="9"/>
      <c r="AK509" s="9"/>
      <c r="AL509" s="9"/>
    </row>
    <row r="510" spans="1:38" ht="68.099999999999994" customHeight="1">
      <c r="A510" s="36"/>
      <c r="B510" s="54"/>
      <c r="C510" s="57"/>
      <c r="D510" s="21"/>
      <c r="E510" s="22"/>
      <c r="F510" s="23"/>
      <c r="G510" s="24"/>
      <c r="H510" s="25"/>
      <c r="I510" s="24"/>
      <c r="J510" s="26"/>
      <c r="K510" s="24"/>
      <c r="L510" s="25"/>
      <c r="M510" s="24"/>
      <c r="N510" s="25"/>
      <c r="O510" s="27"/>
      <c r="P510" s="46"/>
      <c r="Q510" s="25"/>
      <c r="R510" s="29"/>
      <c r="S510" s="9"/>
      <c r="T510" s="9"/>
      <c r="U510" s="9"/>
      <c r="V510" s="9"/>
      <c r="W510" s="9"/>
      <c r="X510" s="9"/>
      <c r="Y510" s="9"/>
      <c r="Z510" s="9"/>
      <c r="AA510" s="9"/>
      <c r="AB510" s="9"/>
      <c r="AC510" s="9"/>
      <c r="AD510" s="9"/>
      <c r="AE510" s="9"/>
      <c r="AF510" s="9"/>
      <c r="AG510" s="9"/>
      <c r="AH510" s="9"/>
      <c r="AI510" s="9"/>
      <c r="AJ510" s="9"/>
      <c r="AK510" s="9"/>
      <c r="AL510" s="9"/>
    </row>
    <row r="511" spans="1:38" ht="68.099999999999994" customHeight="1">
      <c r="A511" s="36"/>
      <c r="B511" s="54"/>
      <c r="C511" s="57"/>
      <c r="D511" s="21"/>
      <c r="E511" s="22"/>
      <c r="F511" s="23"/>
      <c r="G511" s="24"/>
      <c r="H511" s="25"/>
      <c r="I511" s="24"/>
      <c r="J511" s="26"/>
      <c r="K511" s="24"/>
      <c r="L511" s="25"/>
      <c r="M511" s="24"/>
      <c r="N511" s="25"/>
      <c r="O511" s="27"/>
      <c r="P511" s="46"/>
      <c r="Q511" s="25"/>
      <c r="R511" s="29"/>
      <c r="S511" s="9"/>
      <c r="T511" s="9"/>
      <c r="U511" s="9"/>
      <c r="V511" s="9"/>
      <c r="W511" s="9"/>
      <c r="X511" s="9"/>
      <c r="Y511" s="9"/>
      <c r="Z511" s="9"/>
      <c r="AA511" s="9"/>
      <c r="AB511" s="9"/>
      <c r="AC511" s="9"/>
      <c r="AD511" s="9"/>
      <c r="AE511" s="9"/>
      <c r="AF511" s="9"/>
      <c r="AG511" s="9"/>
      <c r="AH511" s="9"/>
      <c r="AI511" s="9"/>
      <c r="AJ511" s="9"/>
      <c r="AK511" s="9"/>
      <c r="AL511" s="9"/>
    </row>
    <row r="512" spans="1:38" ht="68.099999999999994" customHeight="1">
      <c r="A512" s="36"/>
      <c r="B512" s="54"/>
      <c r="C512" s="57"/>
      <c r="D512" s="21"/>
      <c r="E512" s="22"/>
      <c r="F512" s="23"/>
      <c r="G512" s="24"/>
      <c r="H512" s="25"/>
      <c r="I512" s="24"/>
      <c r="J512" s="26"/>
      <c r="K512" s="24"/>
      <c r="L512" s="25"/>
      <c r="M512" s="24"/>
      <c r="N512" s="25"/>
      <c r="O512" s="27"/>
      <c r="P512" s="46"/>
      <c r="Q512" s="25"/>
      <c r="R512" s="29"/>
      <c r="S512" s="9"/>
      <c r="T512" s="9"/>
      <c r="U512" s="9"/>
      <c r="V512" s="9"/>
      <c r="W512" s="9"/>
      <c r="X512" s="9"/>
      <c r="Y512" s="9"/>
      <c r="Z512" s="9"/>
      <c r="AA512" s="9"/>
      <c r="AB512" s="9"/>
      <c r="AC512" s="9"/>
      <c r="AD512" s="9"/>
      <c r="AE512" s="9"/>
      <c r="AF512" s="9"/>
      <c r="AG512" s="9"/>
      <c r="AH512" s="9"/>
      <c r="AI512" s="9"/>
      <c r="AJ512" s="9"/>
      <c r="AK512" s="9"/>
      <c r="AL512" s="9"/>
    </row>
    <row r="513" spans="1:38" ht="68.099999999999994" customHeight="1">
      <c r="A513" s="36"/>
      <c r="B513" s="54"/>
      <c r="C513" s="57"/>
      <c r="D513" s="21"/>
      <c r="E513" s="22"/>
      <c r="F513" s="23"/>
      <c r="G513" s="24"/>
      <c r="H513" s="25"/>
      <c r="I513" s="24"/>
      <c r="J513" s="26"/>
      <c r="K513" s="24"/>
      <c r="L513" s="25"/>
      <c r="M513" s="24"/>
      <c r="N513" s="25"/>
      <c r="O513" s="27"/>
      <c r="P513" s="46"/>
      <c r="Q513" s="25"/>
      <c r="R513" s="29"/>
      <c r="S513" s="9"/>
      <c r="T513" s="9"/>
      <c r="U513" s="9"/>
      <c r="V513" s="9"/>
      <c r="W513" s="9"/>
      <c r="X513" s="9"/>
      <c r="Y513" s="9"/>
      <c r="Z513" s="9"/>
      <c r="AA513" s="9"/>
      <c r="AB513" s="9"/>
      <c r="AC513" s="9"/>
      <c r="AD513" s="9"/>
      <c r="AE513" s="9"/>
      <c r="AF513" s="9"/>
      <c r="AG513" s="9"/>
      <c r="AH513" s="9"/>
      <c r="AI513" s="9"/>
      <c r="AJ513" s="9"/>
      <c r="AK513" s="9"/>
      <c r="AL513" s="9"/>
    </row>
    <row r="514" spans="1:38" ht="68.099999999999994" customHeight="1">
      <c r="A514" s="36"/>
      <c r="B514" s="54"/>
      <c r="C514" s="57"/>
      <c r="D514" s="21"/>
      <c r="E514" s="22"/>
      <c r="F514" s="23"/>
      <c r="G514" s="24"/>
      <c r="H514" s="25"/>
      <c r="I514" s="24"/>
      <c r="J514" s="26"/>
      <c r="K514" s="24"/>
      <c r="L514" s="25"/>
      <c r="M514" s="24"/>
      <c r="N514" s="25"/>
      <c r="O514" s="27"/>
      <c r="P514" s="46"/>
      <c r="Q514" s="25"/>
      <c r="R514" s="29"/>
      <c r="S514" s="9"/>
      <c r="T514" s="9"/>
      <c r="U514" s="9"/>
      <c r="V514" s="9"/>
      <c r="W514" s="9"/>
      <c r="X514" s="9"/>
      <c r="Y514" s="9"/>
      <c r="Z514" s="9"/>
      <c r="AA514" s="9"/>
      <c r="AB514" s="9"/>
      <c r="AC514" s="9"/>
      <c r="AD514" s="9"/>
      <c r="AE514" s="9"/>
      <c r="AF514" s="9"/>
      <c r="AG514" s="9"/>
      <c r="AH514" s="9"/>
      <c r="AI514" s="9"/>
      <c r="AJ514" s="9"/>
      <c r="AK514" s="9"/>
      <c r="AL514" s="9"/>
    </row>
    <row r="515" spans="1:38" ht="68.099999999999994" customHeight="1">
      <c r="A515" s="36"/>
      <c r="B515" s="54"/>
      <c r="C515" s="57"/>
      <c r="D515" s="21"/>
      <c r="E515" s="22"/>
      <c r="F515" s="23"/>
      <c r="G515" s="24"/>
      <c r="H515" s="25"/>
      <c r="I515" s="24"/>
      <c r="J515" s="26"/>
      <c r="K515" s="24"/>
      <c r="L515" s="25"/>
      <c r="M515" s="24"/>
      <c r="N515" s="25"/>
      <c r="O515" s="27"/>
      <c r="P515" s="46"/>
      <c r="Q515" s="25"/>
      <c r="R515" s="29"/>
      <c r="S515" s="9"/>
      <c r="T515" s="9"/>
      <c r="U515" s="9"/>
      <c r="V515" s="9"/>
      <c r="W515" s="9"/>
      <c r="X515" s="9"/>
      <c r="Y515" s="9"/>
      <c r="Z515" s="9"/>
      <c r="AA515" s="9"/>
      <c r="AB515" s="9"/>
      <c r="AC515" s="9"/>
      <c r="AD515" s="9"/>
      <c r="AE515" s="9"/>
      <c r="AF515" s="9"/>
      <c r="AG515" s="9"/>
      <c r="AH515" s="9"/>
      <c r="AI515" s="9"/>
      <c r="AJ515" s="9"/>
      <c r="AK515" s="9"/>
      <c r="AL515" s="9"/>
    </row>
    <row r="516" spans="1:38" ht="68.099999999999994" customHeight="1">
      <c r="A516" s="36"/>
      <c r="B516" s="54"/>
      <c r="C516" s="57"/>
      <c r="D516" s="21"/>
      <c r="E516" s="22"/>
      <c r="F516" s="23"/>
      <c r="G516" s="24"/>
      <c r="H516" s="25"/>
      <c r="I516" s="24"/>
      <c r="J516" s="26"/>
      <c r="K516" s="24"/>
      <c r="L516" s="25"/>
      <c r="M516" s="24"/>
      <c r="N516" s="25"/>
      <c r="O516" s="27"/>
      <c r="P516" s="46"/>
      <c r="Q516" s="25"/>
      <c r="R516" s="29"/>
      <c r="S516" s="9"/>
      <c r="T516" s="9"/>
      <c r="U516" s="9"/>
      <c r="V516" s="9"/>
      <c r="W516" s="9"/>
      <c r="X516" s="9"/>
      <c r="Y516" s="9"/>
      <c r="Z516" s="9"/>
      <c r="AA516" s="9"/>
      <c r="AB516" s="9"/>
      <c r="AC516" s="9"/>
      <c r="AD516" s="9"/>
      <c r="AE516" s="9"/>
      <c r="AF516" s="9"/>
      <c r="AG516" s="9"/>
      <c r="AH516" s="9"/>
      <c r="AI516" s="9"/>
      <c r="AJ516" s="9"/>
      <c r="AK516" s="9"/>
      <c r="AL516" s="9"/>
    </row>
    <row r="517" spans="1:38" ht="68.099999999999994" customHeight="1">
      <c r="A517" s="36"/>
      <c r="B517" s="54"/>
      <c r="C517" s="57"/>
      <c r="D517" s="21"/>
      <c r="E517" s="22"/>
      <c r="F517" s="23"/>
      <c r="G517" s="24"/>
      <c r="H517" s="25"/>
      <c r="I517" s="24"/>
      <c r="J517" s="26"/>
      <c r="K517" s="24"/>
      <c r="L517" s="25"/>
      <c r="M517" s="24"/>
      <c r="N517" s="25"/>
      <c r="O517" s="27"/>
      <c r="P517" s="46"/>
      <c r="Q517" s="25"/>
      <c r="R517" s="29"/>
      <c r="S517" s="9"/>
      <c r="T517" s="9"/>
      <c r="U517" s="9"/>
      <c r="V517" s="9"/>
      <c r="W517" s="9"/>
      <c r="X517" s="9"/>
      <c r="Y517" s="9"/>
      <c r="Z517" s="9"/>
      <c r="AA517" s="9"/>
      <c r="AB517" s="9"/>
      <c r="AC517" s="9"/>
      <c r="AD517" s="9"/>
      <c r="AE517" s="9"/>
      <c r="AF517" s="9"/>
      <c r="AG517" s="9"/>
      <c r="AH517" s="9"/>
      <c r="AI517" s="9"/>
      <c r="AJ517" s="9"/>
      <c r="AK517" s="9"/>
      <c r="AL517" s="9"/>
    </row>
    <row r="518" spans="1:38" ht="68.099999999999994" customHeight="1">
      <c r="A518" s="36"/>
      <c r="B518" s="54"/>
      <c r="C518" s="57"/>
      <c r="D518" s="21"/>
      <c r="E518" s="22"/>
      <c r="F518" s="23"/>
      <c r="G518" s="24"/>
      <c r="H518" s="25"/>
      <c r="I518" s="24"/>
      <c r="J518" s="26"/>
      <c r="K518" s="24"/>
      <c r="L518" s="25"/>
      <c r="M518" s="24"/>
      <c r="N518" s="25"/>
      <c r="O518" s="27"/>
      <c r="P518" s="46"/>
      <c r="Q518" s="25"/>
      <c r="R518" s="29"/>
      <c r="S518" s="9"/>
      <c r="T518" s="9"/>
      <c r="U518" s="9"/>
      <c r="V518" s="9"/>
      <c r="W518" s="9"/>
      <c r="X518" s="9"/>
      <c r="Y518" s="9"/>
      <c r="Z518" s="9"/>
      <c r="AA518" s="9"/>
      <c r="AB518" s="9"/>
      <c r="AC518" s="9"/>
      <c r="AD518" s="9"/>
      <c r="AE518" s="9"/>
      <c r="AF518" s="9"/>
      <c r="AG518" s="9"/>
      <c r="AH518" s="9"/>
      <c r="AI518" s="9"/>
      <c r="AJ518" s="9"/>
      <c r="AK518" s="9"/>
      <c r="AL518" s="9"/>
    </row>
    <row r="519" spans="1:38" ht="68.099999999999994" customHeight="1">
      <c r="A519" s="36"/>
      <c r="B519" s="54"/>
      <c r="C519" s="57"/>
      <c r="D519" s="21"/>
      <c r="E519" s="22"/>
      <c r="F519" s="23"/>
      <c r="G519" s="24"/>
      <c r="H519" s="25"/>
      <c r="I519" s="24"/>
      <c r="J519" s="26"/>
      <c r="K519" s="24"/>
      <c r="L519" s="25"/>
      <c r="M519" s="24"/>
      <c r="N519" s="25"/>
      <c r="O519" s="27"/>
      <c r="P519" s="46"/>
      <c r="Q519" s="25"/>
      <c r="R519" s="29"/>
      <c r="S519" s="9"/>
      <c r="T519" s="9"/>
      <c r="U519" s="9"/>
      <c r="V519" s="9"/>
      <c r="W519" s="9"/>
      <c r="X519" s="9"/>
      <c r="Y519" s="9"/>
      <c r="Z519" s="9"/>
      <c r="AA519" s="9"/>
      <c r="AB519" s="9"/>
      <c r="AC519" s="9"/>
      <c r="AD519" s="9"/>
      <c r="AE519" s="9"/>
      <c r="AF519" s="9"/>
      <c r="AG519" s="9"/>
      <c r="AH519" s="9"/>
      <c r="AI519" s="9"/>
      <c r="AJ519" s="9"/>
      <c r="AK519" s="9"/>
      <c r="AL519" s="9"/>
    </row>
    <row r="520" spans="1:38" ht="68.099999999999994" customHeight="1">
      <c r="A520" s="36"/>
      <c r="B520" s="54"/>
      <c r="C520" s="57"/>
      <c r="D520" s="21"/>
      <c r="E520" s="22"/>
      <c r="F520" s="23"/>
      <c r="G520" s="24"/>
      <c r="H520" s="25"/>
      <c r="I520" s="24"/>
      <c r="J520" s="26"/>
      <c r="K520" s="24"/>
      <c r="L520" s="25"/>
      <c r="M520" s="24"/>
      <c r="N520" s="25"/>
      <c r="O520" s="27"/>
      <c r="P520" s="46"/>
      <c r="Q520" s="25"/>
      <c r="R520" s="29"/>
      <c r="S520" s="9"/>
      <c r="T520" s="9"/>
      <c r="U520" s="9"/>
      <c r="V520" s="9"/>
      <c r="W520" s="9"/>
      <c r="X520" s="9"/>
      <c r="Y520" s="9"/>
      <c r="Z520" s="9"/>
      <c r="AA520" s="9"/>
      <c r="AB520" s="9"/>
      <c r="AC520" s="9"/>
      <c r="AD520" s="9"/>
      <c r="AE520" s="9"/>
      <c r="AF520" s="9"/>
      <c r="AG520" s="9"/>
      <c r="AH520" s="9"/>
      <c r="AI520" s="9"/>
      <c r="AJ520" s="9"/>
      <c r="AK520" s="9"/>
      <c r="AL520" s="9"/>
    </row>
    <row r="521" spans="1:38" ht="68.099999999999994" customHeight="1">
      <c r="A521" s="36"/>
      <c r="B521" s="54"/>
      <c r="C521" s="57"/>
      <c r="D521" s="21"/>
      <c r="E521" s="22"/>
      <c r="F521" s="23"/>
      <c r="G521" s="24"/>
      <c r="H521" s="25"/>
      <c r="I521" s="24"/>
      <c r="J521" s="26"/>
      <c r="K521" s="24"/>
      <c r="L521" s="25"/>
      <c r="M521" s="24"/>
      <c r="N521" s="25"/>
      <c r="O521" s="27"/>
      <c r="P521" s="46"/>
      <c r="Q521" s="25"/>
      <c r="R521" s="29"/>
      <c r="S521" s="9"/>
      <c r="T521" s="9"/>
      <c r="U521" s="9"/>
      <c r="V521" s="9"/>
      <c r="W521" s="9"/>
      <c r="X521" s="9"/>
      <c r="Y521" s="9"/>
      <c r="Z521" s="9"/>
      <c r="AA521" s="9"/>
      <c r="AB521" s="9"/>
      <c r="AC521" s="9"/>
      <c r="AD521" s="9"/>
      <c r="AE521" s="9"/>
      <c r="AF521" s="9"/>
      <c r="AG521" s="9"/>
      <c r="AH521" s="9"/>
      <c r="AI521" s="9"/>
      <c r="AJ521" s="9"/>
      <c r="AK521" s="9"/>
      <c r="AL521" s="9"/>
    </row>
    <row r="522" spans="1:38" ht="68.099999999999994" customHeight="1">
      <c r="A522" s="36"/>
      <c r="B522" s="54"/>
      <c r="C522" s="57"/>
      <c r="D522" s="21"/>
      <c r="E522" s="22"/>
      <c r="F522" s="23"/>
      <c r="G522" s="24"/>
      <c r="H522" s="25"/>
      <c r="I522" s="24"/>
      <c r="J522" s="26"/>
      <c r="K522" s="24"/>
      <c r="L522" s="25"/>
      <c r="M522" s="24"/>
      <c r="N522" s="25"/>
      <c r="O522" s="27"/>
      <c r="P522" s="46"/>
      <c r="Q522" s="25"/>
      <c r="R522" s="29"/>
      <c r="S522" s="9"/>
      <c r="T522" s="9"/>
      <c r="U522" s="9"/>
      <c r="V522" s="9"/>
      <c r="W522" s="9"/>
      <c r="X522" s="9"/>
      <c r="Y522" s="9"/>
      <c r="Z522" s="9"/>
      <c r="AA522" s="9"/>
      <c r="AB522" s="9"/>
      <c r="AC522" s="9"/>
      <c r="AD522" s="9"/>
      <c r="AE522" s="9"/>
      <c r="AF522" s="9"/>
      <c r="AG522" s="9"/>
      <c r="AH522" s="9"/>
      <c r="AI522" s="9"/>
      <c r="AJ522" s="9"/>
      <c r="AK522" s="9"/>
      <c r="AL522" s="9"/>
    </row>
    <row r="523" spans="1:38" ht="68.099999999999994" customHeight="1">
      <c r="A523" s="36"/>
      <c r="B523" s="54"/>
      <c r="C523" s="57"/>
      <c r="D523" s="21"/>
      <c r="E523" s="22"/>
      <c r="F523" s="23"/>
      <c r="G523" s="24"/>
      <c r="H523" s="25"/>
      <c r="I523" s="24"/>
      <c r="J523" s="26"/>
      <c r="K523" s="24"/>
      <c r="L523" s="25"/>
      <c r="M523" s="24"/>
      <c r="N523" s="25"/>
      <c r="O523" s="27"/>
      <c r="P523" s="46"/>
      <c r="Q523" s="25"/>
      <c r="R523" s="29"/>
      <c r="S523" s="9"/>
      <c r="T523" s="9"/>
      <c r="U523" s="9"/>
      <c r="V523" s="9"/>
      <c r="W523" s="9"/>
      <c r="X523" s="9"/>
      <c r="Y523" s="9"/>
      <c r="Z523" s="9"/>
      <c r="AA523" s="9"/>
      <c r="AB523" s="9"/>
      <c r="AC523" s="9"/>
      <c r="AD523" s="9"/>
      <c r="AE523" s="9"/>
      <c r="AF523" s="9"/>
      <c r="AG523" s="9"/>
      <c r="AH523" s="9"/>
      <c r="AI523" s="9"/>
      <c r="AJ523" s="9"/>
      <c r="AK523" s="9"/>
      <c r="AL523" s="9"/>
    </row>
    <row r="524" spans="1:38" ht="68.099999999999994" customHeight="1">
      <c r="A524" s="36"/>
      <c r="B524" s="54"/>
      <c r="C524" s="57"/>
      <c r="D524" s="21"/>
      <c r="E524" s="22"/>
      <c r="F524" s="23"/>
      <c r="G524" s="24"/>
      <c r="H524" s="25"/>
      <c r="I524" s="24"/>
      <c r="J524" s="26"/>
      <c r="K524" s="24"/>
      <c r="L524" s="25"/>
      <c r="M524" s="24"/>
      <c r="N524" s="25"/>
      <c r="O524" s="27"/>
      <c r="P524" s="46"/>
      <c r="Q524" s="25"/>
      <c r="R524" s="29"/>
      <c r="S524" s="9"/>
      <c r="T524" s="9"/>
      <c r="U524" s="9"/>
      <c r="V524" s="9"/>
      <c r="W524" s="9"/>
      <c r="X524" s="9"/>
      <c r="Y524" s="9"/>
      <c r="Z524" s="9"/>
      <c r="AA524" s="9"/>
      <c r="AB524" s="9"/>
      <c r="AC524" s="9"/>
      <c r="AD524" s="9"/>
      <c r="AE524" s="9"/>
      <c r="AF524" s="9"/>
      <c r="AG524" s="9"/>
      <c r="AH524" s="9"/>
      <c r="AI524" s="9"/>
      <c r="AJ524" s="9"/>
      <c r="AK524" s="9"/>
      <c r="AL524" s="9"/>
    </row>
    <row r="525" spans="1:38" ht="68.099999999999994" customHeight="1">
      <c r="A525" s="36"/>
      <c r="B525" s="54"/>
      <c r="C525" s="57"/>
      <c r="D525" s="21"/>
      <c r="E525" s="22"/>
      <c r="F525" s="23"/>
      <c r="G525" s="24"/>
      <c r="H525" s="25"/>
      <c r="I525" s="24"/>
      <c r="J525" s="26"/>
      <c r="K525" s="24"/>
      <c r="L525" s="25"/>
      <c r="M525" s="24"/>
      <c r="N525" s="25"/>
      <c r="O525" s="27"/>
      <c r="P525" s="46"/>
      <c r="Q525" s="25"/>
      <c r="R525" s="29"/>
      <c r="S525" s="9"/>
      <c r="T525" s="9"/>
      <c r="U525" s="9"/>
      <c r="V525" s="9"/>
      <c r="W525" s="9"/>
      <c r="X525" s="9"/>
      <c r="Y525" s="9"/>
      <c r="Z525" s="9"/>
      <c r="AA525" s="9"/>
      <c r="AB525" s="9"/>
      <c r="AC525" s="9"/>
      <c r="AD525" s="9"/>
      <c r="AE525" s="9"/>
      <c r="AF525" s="9"/>
      <c r="AG525" s="9"/>
      <c r="AH525" s="9"/>
      <c r="AI525" s="9"/>
      <c r="AJ525" s="9"/>
      <c r="AK525" s="9"/>
      <c r="AL525" s="9"/>
    </row>
    <row r="526" spans="1:38" ht="68.099999999999994" customHeight="1">
      <c r="A526" s="36"/>
      <c r="B526" s="54"/>
      <c r="C526" s="57"/>
      <c r="D526" s="21"/>
      <c r="E526" s="22"/>
      <c r="F526" s="23"/>
      <c r="G526" s="24"/>
      <c r="H526" s="25"/>
      <c r="I526" s="24"/>
      <c r="J526" s="26"/>
      <c r="K526" s="24"/>
      <c r="L526" s="25"/>
      <c r="M526" s="24"/>
      <c r="N526" s="25"/>
      <c r="O526" s="27"/>
      <c r="P526" s="46"/>
      <c r="Q526" s="25"/>
      <c r="R526" s="29"/>
      <c r="S526" s="9"/>
      <c r="T526" s="9"/>
      <c r="U526" s="9"/>
      <c r="V526" s="9"/>
      <c r="W526" s="9"/>
      <c r="X526" s="9"/>
      <c r="Y526" s="9"/>
      <c r="Z526" s="9"/>
      <c r="AA526" s="9"/>
      <c r="AB526" s="9"/>
      <c r="AC526" s="9"/>
      <c r="AD526" s="9"/>
      <c r="AE526" s="9"/>
      <c r="AF526" s="9"/>
      <c r="AG526" s="9"/>
      <c r="AH526" s="9"/>
      <c r="AI526" s="9"/>
      <c r="AJ526" s="9"/>
      <c r="AK526" s="9"/>
      <c r="AL526" s="9"/>
    </row>
    <row r="527" spans="1:38" ht="68.099999999999994" customHeight="1">
      <c r="A527" s="36"/>
      <c r="B527" s="54"/>
      <c r="C527" s="57"/>
      <c r="D527" s="21"/>
      <c r="E527" s="22"/>
      <c r="F527" s="23"/>
      <c r="G527" s="24"/>
      <c r="H527" s="25"/>
      <c r="I527" s="24"/>
      <c r="J527" s="26"/>
      <c r="K527" s="24"/>
      <c r="L527" s="25"/>
      <c r="M527" s="24"/>
      <c r="N527" s="25"/>
      <c r="O527" s="27"/>
      <c r="P527" s="46"/>
      <c r="Q527" s="25"/>
      <c r="R527" s="29"/>
      <c r="S527" s="9"/>
      <c r="T527" s="9"/>
      <c r="U527" s="9"/>
      <c r="V527" s="9"/>
      <c r="W527" s="9"/>
      <c r="X527" s="9"/>
      <c r="Y527" s="9"/>
      <c r="Z527" s="9"/>
      <c r="AA527" s="9"/>
      <c r="AB527" s="9"/>
      <c r="AC527" s="9"/>
      <c r="AD527" s="9"/>
      <c r="AE527" s="9"/>
      <c r="AF527" s="9"/>
      <c r="AG527" s="9"/>
      <c r="AH527" s="9"/>
      <c r="AI527" s="9"/>
      <c r="AJ527" s="9"/>
      <c r="AK527" s="9"/>
      <c r="AL527" s="9"/>
    </row>
    <row r="528" spans="1:38" ht="68.099999999999994" customHeight="1">
      <c r="A528" s="36"/>
      <c r="B528" s="54"/>
      <c r="C528" s="57"/>
      <c r="D528" s="21"/>
      <c r="E528" s="22"/>
      <c r="F528" s="23"/>
      <c r="G528" s="24"/>
      <c r="H528" s="25"/>
      <c r="I528" s="24"/>
      <c r="J528" s="26"/>
      <c r="K528" s="24"/>
      <c r="L528" s="25"/>
      <c r="M528" s="24"/>
      <c r="N528" s="25"/>
      <c r="O528" s="27"/>
      <c r="P528" s="46"/>
      <c r="Q528" s="25"/>
      <c r="R528" s="29"/>
      <c r="S528" s="9"/>
      <c r="T528" s="9"/>
      <c r="U528" s="9"/>
      <c r="V528" s="9"/>
      <c r="W528" s="9"/>
      <c r="X528" s="9"/>
      <c r="Y528" s="9"/>
      <c r="Z528" s="9"/>
      <c r="AA528" s="9"/>
      <c r="AB528" s="9"/>
      <c r="AC528" s="9"/>
      <c r="AD528" s="9"/>
      <c r="AE528" s="9"/>
      <c r="AF528" s="9"/>
      <c r="AG528" s="9"/>
      <c r="AH528" s="9"/>
      <c r="AI528" s="9"/>
      <c r="AJ528" s="9"/>
      <c r="AK528" s="9"/>
      <c r="AL528" s="9"/>
    </row>
    <row r="529" spans="1:38" ht="68.099999999999994" customHeight="1">
      <c r="A529" s="36"/>
      <c r="B529" s="54"/>
      <c r="C529" s="57"/>
      <c r="D529" s="21"/>
      <c r="E529" s="22"/>
      <c r="F529" s="23"/>
      <c r="G529" s="24"/>
      <c r="H529" s="25"/>
      <c r="I529" s="24"/>
      <c r="J529" s="26"/>
      <c r="K529" s="24"/>
      <c r="L529" s="25"/>
      <c r="M529" s="24"/>
      <c r="N529" s="25"/>
      <c r="O529" s="27"/>
      <c r="P529" s="46"/>
      <c r="Q529" s="25"/>
      <c r="R529" s="29"/>
      <c r="S529" s="9"/>
      <c r="T529" s="9"/>
      <c r="U529" s="9"/>
      <c r="V529" s="9"/>
      <c r="W529" s="9"/>
      <c r="X529" s="9"/>
      <c r="Y529" s="9"/>
      <c r="Z529" s="9"/>
      <c r="AA529" s="9"/>
      <c r="AB529" s="9"/>
      <c r="AC529" s="9"/>
      <c r="AD529" s="9"/>
      <c r="AE529" s="9"/>
      <c r="AF529" s="9"/>
      <c r="AG529" s="9"/>
      <c r="AH529" s="9"/>
      <c r="AI529" s="9"/>
      <c r="AJ529" s="9"/>
      <c r="AK529" s="9"/>
      <c r="AL529" s="9"/>
    </row>
    <row r="530" spans="1:38" ht="68.099999999999994" customHeight="1">
      <c r="A530" s="36"/>
      <c r="B530" s="54"/>
      <c r="C530" s="57"/>
      <c r="D530" s="21"/>
      <c r="E530" s="22"/>
      <c r="F530" s="23"/>
      <c r="G530" s="24"/>
      <c r="H530" s="25"/>
      <c r="I530" s="24"/>
      <c r="J530" s="26"/>
      <c r="K530" s="24"/>
      <c r="L530" s="25"/>
      <c r="M530" s="24"/>
      <c r="N530" s="25"/>
      <c r="O530" s="27"/>
      <c r="P530" s="46"/>
      <c r="Q530" s="25"/>
      <c r="R530" s="29"/>
      <c r="S530" s="9"/>
      <c r="T530" s="9"/>
      <c r="U530" s="9"/>
      <c r="V530" s="9"/>
      <c r="W530" s="9"/>
      <c r="X530" s="9"/>
      <c r="Y530" s="9"/>
      <c r="Z530" s="9"/>
      <c r="AA530" s="9"/>
      <c r="AB530" s="9"/>
      <c r="AC530" s="9"/>
      <c r="AD530" s="9"/>
      <c r="AE530" s="9"/>
      <c r="AF530" s="9"/>
      <c r="AG530" s="9"/>
      <c r="AH530" s="9"/>
      <c r="AI530" s="9"/>
      <c r="AJ530" s="9"/>
      <c r="AK530" s="9"/>
      <c r="AL530" s="9"/>
    </row>
    <row r="531" spans="1:38" ht="15.95" customHeight="1">
      <c r="A531" s="36"/>
      <c r="B531" s="54"/>
      <c r="C531" s="57"/>
      <c r="D531" s="21"/>
      <c r="E531" s="22"/>
      <c r="F531" s="23"/>
      <c r="G531" s="24"/>
      <c r="H531" s="25"/>
      <c r="I531" s="24"/>
      <c r="J531" s="26"/>
      <c r="K531" s="24"/>
      <c r="L531" s="25"/>
      <c r="M531" s="24"/>
      <c r="N531" s="25"/>
      <c r="O531" s="27"/>
      <c r="P531" s="46"/>
      <c r="Q531" s="25"/>
      <c r="R531" s="29"/>
      <c r="S531" s="9"/>
      <c r="T531" s="9"/>
      <c r="U531" s="9"/>
      <c r="V531" s="9"/>
      <c r="W531" s="9"/>
      <c r="X531" s="9"/>
      <c r="Y531" s="9"/>
      <c r="Z531" s="9"/>
      <c r="AA531" s="9"/>
      <c r="AB531" s="9"/>
      <c r="AC531" s="9"/>
      <c r="AD531" s="9"/>
      <c r="AE531" s="9"/>
      <c r="AF531" s="9"/>
      <c r="AG531" s="9"/>
      <c r="AH531" s="9"/>
      <c r="AI531" s="9"/>
      <c r="AJ531" s="9"/>
      <c r="AK531" s="9"/>
      <c r="AL531" s="9"/>
    </row>
    <row r="532" spans="1:38" ht="68.099999999999994" customHeight="1">
      <c r="A532" s="36"/>
      <c r="B532" s="54"/>
      <c r="C532" s="57"/>
      <c r="D532" s="21"/>
      <c r="E532" s="22"/>
      <c r="F532" s="23"/>
      <c r="G532" s="24"/>
      <c r="H532" s="25"/>
      <c r="I532" s="24"/>
      <c r="J532" s="26"/>
      <c r="K532" s="24"/>
      <c r="L532" s="25"/>
      <c r="M532" s="24"/>
      <c r="N532" s="25"/>
      <c r="O532" s="27"/>
      <c r="P532" s="46"/>
      <c r="Q532" s="25"/>
      <c r="R532" s="29"/>
      <c r="S532" s="9"/>
      <c r="T532" s="9"/>
      <c r="U532" s="9"/>
      <c r="V532" s="9"/>
      <c r="W532" s="9"/>
      <c r="X532" s="9"/>
      <c r="Y532" s="9"/>
      <c r="Z532" s="9"/>
      <c r="AA532" s="9"/>
      <c r="AB532" s="9"/>
      <c r="AC532" s="9"/>
      <c r="AD532" s="9"/>
      <c r="AE532" s="9"/>
      <c r="AF532" s="9"/>
      <c r="AG532" s="9"/>
      <c r="AH532" s="9"/>
      <c r="AI532" s="9"/>
      <c r="AJ532" s="9"/>
      <c r="AK532" s="9"/>
      <c r="AL532" s="9"/>
    </row>
    <row r="533" spans="1:38" ht="68.099999999999994" customHeight="1">
      <c r="A533" s="36"/>
      <c r="B533" s="54"/>
      <c r="C533" s="57"/>
      <c r="D533" s="21"/>
      <c r="E533" s="22"/>
      <c r="F533" s="23"/>
      <c r="G533" s="24"/>
      <c r="H533" s="25"/>
      <c r="I533" s="24"/>
      <c r="J533" s="26"/>
      <c r="K533" s="24"/>
      <c r="L533" s="25"/>
      <c r="M533" s="24"/>
      <c r="N533" s="25"/>
      <c r="O533" s="27"/>
      <c r="P533" s="46"/>
      <c r="Q533" s="25"/>
      <c r="R533" s="29"/>
      <c r="S533" s="9"/>
      <c r="T533" s="9"/>
      <c r="U533" s="9"/>
      <c r="V533" s="9"/>
      <c r="W533" s="9"/>
      <c r="X533" s="9"/>
      <c r="Y533" s="9"/>
      <c r="Z533" s="9"/>
      <c r="AA533" s="9"/>
      <c r="AB533" s="9"/>
      <c r="AC533" s="9"/>
      <c r="AD533" s="9"/>
      <c r="AE533" s="9"/>
      <c r="AF533" s="9"/>
      <c r="AG533" s="9"/>
      <c r="AH533" s="9"/>
      <c r="AI533" s="9"/>
      <c r="AJ533" s="9"/>
      <c r="AK533" s="9"/>
      <c r="AL533" s="9"/>
    </row>
    <row r="534" spans="1:38" ht="68.099999999999994" customHeight="1">
      <c r="A534" s="36"/>
      <c r="B534" s="54"/>
      <c r="C534" s="57"/>
      <c r="D534" s="21"/>
      <c r="E534" s="22"/>
      <c r="F534" s="23"/>
      <c r="G534" s="24"/>
      <c r="H534" s="25"/>
      <c r="I534" s="24"/>
      <c r="J534" s="26"/>
      <c r="K534" s="24"/>
      <c r="L534" s="25"/>
      <c r="M534" s="24"/>
      <c r="N534" s="25"/>
      <c r="O534" s="27"/>
      <c r="P534" s="46"/>
      <c r="Q534" s="25"/>
      <c r="R534" s="29"/>
      <c r="S534" s="9"/>
      <c r="T534" s="9"/>
      <c r="U534" s="9"/>
      <c r="V534" s="9"/>
      <c r="W534" s="9"/>
      <c r="X534" s="9"/>
      <c r="Y534" s="9"/>
      <c r="Z534" s="9"/>
      <c r="AA534" s="9"/>
      <c r="AB534" s="9"/>
      <c r="AC534" s="9"/>
      <c r="AD534" s="9"/>
      <c r="AE534" s="9"/>
      <c r="AF534" s="9"/>
      <c r="AG534" s="9"/>
      <c r="AH534" s="9"/>
      <c r="AI534" s="9"/>
      <c r="AJ534" s="9"/>
      <c r="AK534" s="9"/>
      <c r="AL534" s="9"/>
    </row>
    <row r="535" spans="1:38" ht="68.099999999999994" customHeight="1">
      <c r="A535" s="36"/>
      <c r="B535" s="54"/>
      <c r="C535" s="57"/>
      <c r="D535" s="21"/>
      <c r="E535" s="22"/>
      <c r="F535" s="23"/>
      <c r="G535" s="24"/>
      <c r="H535" s="25"/>
      <c r="I535" s="24"/>
      <c r="J535" s="26"/>
      <c r="K535" s="24"/>
      <c r="L535" s="25"/>
      <c r="M535" s="24"/>
      <c r="N535" s="25"/>
      <c r="O535" s="27"/>
      <c r="P535" s="46"/>
      <c r="Q535" s="25"/>
      <c r="R535" s="29"/>
      <c r="S535" s="9"/>
      <c r="T535" s="9"/>
      <c r="U535" s="9"/>
      <c r="V535" s="9"/>
      <c r="W535" s="9"/>
      <c r="X535" s="9"/>
      <c r="Y535" s="9"/>
      <c r="Z535" s="9"/>
      <c r="AA535" s="9"/>
      <c r="AB535" s="9"/>
      <c r="AC535" s="9"/>
      <c r="AD535" s="9"/>
      <c r="AE535" s="9"/>
      <c r="AF535" s="9"/>
      <c r="AG535" s="9"/>
      <c r="AH535" s="9"/>
      <c r="AI535" s="9"/>
      <c r="AJ535" s="9"/>
      <c r="AK535" s="9"/>
      <c r="AL535" s="9"/>
    </row>
    <row r="536" spans="1:38" ht="68.099999999999994" customHeight="1">
      <c r="A536" s="36"/>
      <c r="B536" s="54"/>
      <c r="C536" s="57"/>
      <c r="D536" s="21"/>
      <c r="E536" s="22"/>
      <c r="F536" s="23"/>
      <c r="G536" s="24"/>
      <c r="H536" s="25"/>
      <c r="I536" s="24"/>
      <c r="J536" s="26"/>
      <c r="K536" s="24"/>
      <c r="L536" s="25"/>
      <c r="M536" s="24"/>
      <c r="N536" s="25"/>
      <c r="O536" s="27"/>
      <c r="P536" s="46"/>
      <c r="Q536" s="25"/>
      <c r="R536" s="29"/>
      <c r="S536" s="9"/>
      <c r="T536" s="9"/>
      <c r="U536" s="9"/>
      <c r="V536" s="9"/>
      <c r="W536" s="9"/>
      <c r="X536" s="9"/>
      <c r="Y536" s="9"/>
      <c r="Z536" s="9"/>
      <c r="AA536" s="9"/>
      <c r="AB536" s="9"/>
      <c r="AC536" s="9"/>
      <c r="AD536" s="9"/>
      <c r="AE536" s="9"/>
      <c r="AF536" s="9"/>
      <c r="AG536" s="9"/>
      <c r="AH536" s="9"/>
      <c r="AI536" s="9"/>
      <c r="AJ536" s="9"/>
      <c r="AK536" s="9"/>
      <c r="AL536" s="9"/>
    </row>
    <row r="537" spans="1:38" ht="68.099999999999994" customHeight="1">
      <c r="A537" s="36"/>
      <c r="B537" s="54"/>
      <c r="C537" s="57"/>
      <c r="D537" s="21"/>
      <c r="E537" s="22"/>
      <c r="F537" s="23"/>
      <c r="G537" s="24"/>
      <c r="H537" s="25"/>
      <c r="I537" s="24"/>
      <c r="J537" s="26"/>
      <c r="K537" s="24"/>
      <c r="L537" s="25"/>
      <c r="M537" s="24"/>
      <c r="N537" s="25"/>
      <c r="O537" s="27"/>
      <c r="P537" s="46"/>
      <c r="Q537" s="25"/>
      <c r="R537" s="29"/>
      <c r="S537" s="9"/>
      <c r="T537" s="9"/>
      <c r="U537" s="9"/>
      <c r="V537" s="9"/>
      <c r="W537" s="9"/>
      <c r="X537" s="9"/>
      <c r="Y537" s="9"/>
      <c r="Z537" s="9"/>
      <c r="AA537" s="9"/>
      <c r="AB537" s="9"/>
      <c r="AC537" s="9"/>
      <c r="AD537" s="9"/>
      <c r="AE537" s="9"/>
      <c r="AF537" s="9"/>
      <c r="AG537" s="9"/>
      <c r="AH537" s="9"/>
      <c r="AI537" s="9"/>
      <c r="AJ537" s="9"/>
      <c r="AK537" s="9"/>
      <c r="AL537" s="9"/>
    </row>
    <row r="538" spans="1:38" ht="68.099999999999994" customHeight="1">
      <c r="A538" s="36"/>
      <c r="B538" s="54"/>
      <c r="C538" s="57"/>
      <c r="D538" s="21"/>
      <c r="E538" s="22"/>
      <c r="F538" s="23"/>
      <c r="G538" s="24"/>
      <c r="H538" s="25"/>
      <c r="I538" s="24"/>
      <c r="J538" s="26"/>
      <c r="K538" s="24"/>
      <c r="L538" s="25"/>
      <c r="M538" s="24"/>
      <c r="N538" s="25"/>
      <c r="O538" s="27"/>
      <c r="P538" s="46"/>
      <c r="Q538" s="25"/>
      <c r="R538" s="29"/>
      <c r="S538" s="9"/>
      <c r="T538" s="9"/>
      <c r="U538" s="9"/>
      <c r="V538" s="9"/>
      <c r="W538" s="9"/>
      <c r="X538" s="9"/>
      <c r="Y538" s="9"/>
      <c r="Z538" s="9"/>
      <c r="AA538" s="9"/>
      <c r="AB538" s="9"/>
      <c r="AC538" s="9"/>
      <c r="AD538" s="9"/>
      <c r="AE538" s="9"/>
      <c r="AF538" s="9"/>
      <c r="AG538" s="9"/>
      <c r="AH538" s="9"/>
      <c r="AI538" s="9"/>
      <c r="AJ538" s="9"/>
      <c r="AK538" s="9"/>
      <c r="AL538" s="9"/>
    </row>
    <row r="539" spans="1:38" ht="68.099999999999994" customHeight="1">
      <c r="B539" s="55"/>
    </row>
    <row r="540" spans="1:38" ht="68.099999999999994" customHeight="1">
      <c r="B540" s="55"/>
    </row>
    <row r="541" spans="1:38" ht="68.099999999999994" customHeight="1">
      <c r="B541" s="55"/>
    </row>
    <row r="542" spans="1:38" ht="68.099999999999994" customHeight="1">
      <c r="B542" s="55"/>
    </row>
    <row r="543" spans="1:38" ht="68.099999999999994" customHeight="1">
      <c r="B543" s="55"/>
    </row>
    <row r="544" spans="1:38" ht="68.099999999999994" customHeight="1">
      <c r="B544" s="55"/>
    </row>
    <row r="545" spans="2:2" ht="68.099999999999994" customHeight="1">
      <c r="B545" s="55"/>
    </row>
    <row r="546" spans="2:2" ht="68.099999999999994" customHeight="1">
      <c r="B546" s="55"/>
    </row>
    <row r="547" spans="2:2" ht="68.099999999999994" customHeight="1">
      <c r="B547" s="55"/>
    </row>
    <row r="548" spans="2:2" ht="68.099999999999994" customHeight="1">
      <c r="B548" s="55"/>
    </row>
    <row r="549" spans="2:2" ht="68.099999999999994" customHeight="1">
      <c r="B549" s="55"/>
    </row>
    <row r="550" spans="2:2" ht="68.099999999999994" customHeight="1">
      <c r="B550" s="55"/>
    </row>
    <row r="551" spans="2:2" ht="68.099999999999994" customHeight="1">
      <c r="B551" s="55"/>
    </row>
    <row r="552" spans="2:2" ht="68.099999999999994" customHeight="1">
      <c r="B552" s="55"/>
    </row>
    <row r="553" spans="2:2" ht="68.099999999999994" customHeight="1">
      <c r="B553" s="55"/>
    </row>
    <row r="554" spans="2:2" ht="68.099999999999994" customHeight="1">
      <c r="B554" s="55"/>
    </row>
    <row r="555" spans="2:2" ht="68.099999999999994" customHeight="1">
      <c r="B555" s="55"/>
    </row>
    <row r="556" spans="2:2" ht="68.099999999999994" customHeight="1">
      <c r="B556" s="55"/>
    </row>
    <row r="557" spans="2:2" ht="68.099999999999994" customHeight="1">
      <c r="B557" s="55"/>
    </row>
    <row r="558" spans="2:2" ht="68.099999999999994" customHeight="1">
      <c r="B558" s="55"/>
    </row>
    <row r="559" spans="2:2" ht="68.099999999999994" customHeight="1">
      <c r="B559" s="55"/>
    </row>
    <row r="560" spans="2:2" ht="68.099999999999994" customHeight="1">
      <c r="B560" s="55"/>
    </row>
    <row r="561" spans="2:2" ht="68.099999999999994" customHeight="1">
      <c r="B561" s="55"/>
    </row>
    <row r="562" spans="2:2" ht="68.099999999999994" customHeight="1">
      <c r="B562" s="55"/>
    </row>
    <row r="563" spans="2:2" ht="15.95" customHeight="1">
      <c r="B563" s="55"/>
    </row>
    <row r="564" spans="2:2" ht="68.099999999999994" customHeight="1">
      <c r="B564" s="55"/>
    </row>
    <row r="565" spans="2:2" ht="68.099999999999994" customHeight="1">
      <c r="B565" s="55"/>
    </row>
    <row r="566" spans="2:2" ht="68.099999999999994" customHeight="1">
      <c r="B566" s="55"/>
    </row>
    <row r="567" spans="2:2" ht="68.099999999999994" customHeight="1">
      <c r="B567" s="55"/>
    </row>
    <row r="568" spans="2:2" ht="15.95" customHeight="1">
      <c r="B568" s="55"/>
    </row>
    <row r="569" spans="2:2" ht="68.099999999999994" customHeight="1">
      <c r="B569" s="55"/>
    </row>
    <row r="570" spans="2:2" ht="68.099999999999994" customHeight="1">
      <c r="B570" s="55"/>
    </row>
    <row r="571" spans="2:2" ht="15.95" customHeight="1">
      <c r="B571" s="55"/>
    </row>
    <row r="572" spans="2:2" ht="68.099999999999994" customHeight="1">
      <c r="B572" s="55"/>
    </row>
    <row r="573" spans="2:2" ht="68.099999999999994" customHeight="1">
      <c r="B573" s="55"/>
    </row>
    <row r="574" spans="2:2" ht="15.95" customHeight="1">
      <c r="B574" s="55"/>
    </row>
    <row r="575" spans="2:2" ht="68.099999999999994" customHeight="1">
      <c r="B575" s="55"/>
    </row>
    <row r="576" spans="2:2" ht="15.95" customHeight="1">
      <c r="B576" s="55"/>
    </row>
    <row r="577" spans="2:2" ht="68.099999999999994" customHeight="1">
      <c r="B577" s="55"/>
    </row>
    <row r="578" spans="2:2" ht="68.099999999999994" customHeight="1">
      <c r="B578" s="55"/>
    </row>
    <row r="579" spans="2:2" ht="68.099999999999994" customHeight="1">
      <c r="B579" s="55"/>
    </row>
    <row r="580" spans="2:2" ht="68.099999999999994" customHeight="1">
      <c r="B580" s="55"/>
    </row>
    <row r="581" spans="2:2" ht="68.099999999999994" customHeight="1">
      <c r="B581" s="55"/>
    </row>
    <row r="582" spans="2:2" ht="68.099999999999994" customHeight="1">
      <c r="B582" s="55"/>
    </row>
    <row r="583" spans="2:2" ht="15.95" customHeight="1">
      <c r="B583" s="55"/>
    </row>
    <row r="584" spans="2:2" ht="68.099999999999994" customHeight="1">
      <c r="B584" s="55"/>
    </row>
    <row r="585" spans="2:2" ht="68.099999999999994" customHeight="1">
      <c r="B585" s="55"/>
    </row>
    <row r="586" spans="2:2" ht="68.099999999999994" customHeight="1">
      <c r="B586" s="55"/>
    </row>
    <row r="587" spans="2:2" ht="68.099999999999994" customHeight="1">
      <c r="B587" s="55"/>
    </row>
    <row r="588" spans="2:2" ht="68.099999999999994" customHeight="1">
      <c r="B588" s="55"/>
    </row>
    <row r="589" spans="2:2" ht="68.099999999999994" customHeight="1">
      <c r="B589" s="55"/>
    </row>
    <row r="590" spans="2:2" ht="68.099999999999994" customHeight="1">
      <c r="B590" s="55"/>
    </row>
    <row r="591" spans="2:2" ht="68.099999999999994" customHeight="1">
      <c r="B591" s="55"/>
    </row>
    <row r="592" spans="2:2" ht="68.099999999999994" customHeight="1">
      <c r="B592" s="55"/>
    </row>
    <row r="593" spans="2:2" ht="68.099999999999994" customHeight="1">
      <c r="B593" s="55"/>
    </row>
    <row r="594" spans="2:2" ht="68.099999999999994" customHeight="1">
      <c r="B594" s="55"/>
    </row>
    <row r="595" spans="2:2" ht="68.099999999999994" customHeight="1">
      <c r="B595" s="55"/>
    </row>
    <row r="596" spans="2:2" ht="68.099999999999994" customHeight="1">
      <c r="B596" s="55"/>
    </row>
    <row r="597" spans="2:2" ht="15.95" customHeight="1">
      <c r="B597" s="55"/>
    </row>
    <row r="598" spans="2:2" ht="68.099999999999994" customHeight="1">
      <c r="B598" s="55"/>
    </row>
    <row r="599" spans="2:2" ht="68.099999999999994" customHeight="1">
      <c r="B599" s="55"/>
    </row>
    <row r="600" spans="2:2" ht="68.099999999999994" customHeight="1">
      <c r="B600" s="55"/>
    </row>
    <row r="601" spans="2:2" ht="68.099999999999994" customHeight="1">
      <c r="B601" s="55"/>
    </row>
    <row r="602" spans="2:2" ht="68.099999999999994" customHeight="1">
      <c r="B602" s="55"/>
    </row>
    <row r="603" spans="2:2" ht="68.099999999999994" customHeight="1">
      <c r="B603" s="55"/>
    </row>
    <row r="604" spans="2:2" ht="68.099999999999994" customHeight="1">
      <c r="B604" s="55"/>
    </row>
    <row r="605" spans="2:2" ht="68.099999999999994" customHeight="1">
      <c r="B605" s="55"/>
    </row>
    <row r="606" spans="2:2" ht="68.099999999999994" customHeight="1">
      <c r="B606" s="55"/>
    </row>
    <row r="607" spans="2:2" ht="68.099999999999994" customHeight="1">
      <c r="B607" s="55"/>
    </row>
    <row r="608" spans="2:2" ht="68.099999999999994" customHeight="1">
      <c r="B608" s="55"/>
    </row>
    <row r="609" spans="2:2" ht="68.099999999999994" customHeight="1">
      <c r="B609" s="55"/>
    </row>
    <row r="610" spans="2:2" ht="68.099999999999994" customHeight="1">
      <c r="B610" s="55"/>
    </row>
    <row r="611" spans="2:2" ht="68.099999999999994" customHeight="1">
      <c r="B611" s="55"/>
    </row>
    <row r="612" spans="2:2" ht="68.099999999999994" customHeight="1">
      <c r="B612" s="55"/>
    </row>
    <row r="613" spans="2:2" ht="68.099999999999994" customHeight="1">
      <c r="B613" s="55"/>
    </row>
    <row r="614" spans="2:2" ht="68.099999999999994" customHeight="1">
      <c r="B614" s="55"/>
    </row>
    <row r="615" spans="2:2" ht="68.099999999999994" customHeight="1">
      <c r="B615" s="55"/>
    </row>
    <row r="616" spans="2:2" ht="68.099999999999994" customHeight="1">
      <c r="B616" s="55"/>
    </row>
    <row r="617" spans="2:2" ht="68.099999999999994" customHeight="1">
      <c r="B617" s="55"/>
    </row>
    <row r="618" spans="2:2" ht="68.099999999999994" customHeight="1">
      <c r="B618" s="55"/>
    </row>
    <row r="619" spans="2:2" ht="68.099999999999994" customHeight="1">
      <c r="B619" s="55"/>
    </row>
    <row r="620" spans="2:2" ht="68.099999999999994" customHeight="1">
      <c r="B620" s="55"/>
    </row>
    <row r="621" spans="2:2" ht="68.099999999999994" customHeight="1">
      <c r="B621" s="55"/>
    </row>
    <row r="622" spans="2:2" ht="68.099999999999994" customHeight="1">
      <c r="B622" s="55"/>
    </row>
    <row r="623" spans="2:2" ht="68.099999999999994" customHeight="1">
      <c r="B623" s="55"/>
    </row>
    <row r="624" spans="2:2" ht="68.099999999999994" customHeight="1">
      <c r="B624" s="55"/>
    </row>
    <row r="625" spans="2:2" ht="68.099999999999994" customHeight="1">
      <c r="B625" s="55"/>
    </row>
    <row r="626" spans="2:2" ht="68.099999999999994" customHeight="1">
      <c r="B626" s="55"/>
    </row>
    <row r="627" spans="2:2" ht="68.099999999999994" customHeight="1">
      <c r="B627" s="55"/>
    </row>
    <row r="628" spans="2:2" ht="68.099999999999994" customHeight="1">
      <c r="B628" s="55"/>
    </row>
    <row r="629" spans="2:2" ht="68.099999999999994" customHeight="1">
      <c r="B629" s="55"/>
    </row>
    <row r="630" spans="2:2" ht="68.099999999999994" customHeight="1">
      <c r="B630" s="55"/>
    </row>
    <row r="631" spans="2:2" ht="68.099999999999994" customHeight="1">
      <c r="B631" s="55"/>
    </row>
    <row r="632" spans="2:2" ht="68.099999999999994" customHeight="1">
      <c r="B632" s="55"/>
    </row>
    <row r="633" spans="2:2" ht="68.099999999999994" customHeight="1">
      <c r="B633" s="55"/>
    </row>
    <row r="634" spans="2:2" ht="68.099999999999994" customHeight="1">
      <c r="B634" s="55"/>
    </row>
    <row r="635" spans="2:2" ht="68.099999999999994" customHeight="1">
      <c r="B635" s="55"/>
    </row>
    <row r="636" spans="2:2" ht="68.099999999999994" customHeight="1">
      <c r="B636" s="55"/>
    </row>
    <row r="637" spans="2:2" ht="68.099999999999994" customHeight="1">
      <c r="B637" s="55"/>
    </row>
    <row r="638" spans="2:2" ht="68.099999999999994" customHeight="1">
      <c r="B638" s="55"/>
    </row>
    <row r="639" spans="2:2" ht="68.099999999999994" customHeight="1">
      <c r="B639" s="55"/>
    </row>
    <row r="640" spans="2:2" ht="68.099999999999994" customHeight="1">
      <c r="B640" s="55"/>
    </row>
    <row r="641" spans="2:2" ht="68.099999999999994" customHeight="1">
      <c r="B641" s="55"/>
    </row>
    <row r="642" spans="2:2" ht="68.099999999999994" customHeight="1">
      <c r="B642" s="55"/>
    </row>
    <row r="643" spans="2:2" ht="68.099999999999994" customHeight="1">
      <c r="B643" s="55"/>
    </row>
    <row r="644" spans="2:2" ht="68.099999999999994" customHeight="1">
      <c r="B644" s="55"/>
    </row>
    <row r="645" spans="2:2" ht="68.099999999999994" customHeight="1">
      <c r="B645" s="55"/>
    </row>
    <row r="646" spans="2:2" ht="68.099999999999994" customHeight="1">
      <c r="B646" s="55"/>
    </row>
    <row r="647" spans="2:2" ht="68.099999999999994" customHeight="1">
      <c r="B647" s="55"/>
    </row>
    <row r="648" spans="2:2" ht="68.099999999999994" customHeight="1">
      <c r="B648" s="55"/>
    </row>
    <row r="649" spans="2:2" ht="68.099999999999994" customHeight="1">
      <c r="B649" s="55"/>
    </row>
    <row r="650" spans="2:2" ht="68.099999999999994" customHeight="1">
      <c r="B650" s="55"/>
    </row>
    <row r="651" spans="2:2" ht="68.099999999999994" customHeight="1">
      <c r="B651" s="55"/>
    </row>
    <row r="652" spans="2:2" ht="68.099999999999994" customHeight="1">
      <c r="B652" s="55"/>
    </row>
    <row r="653" spans="2:2" ht="68.099999999999994" customHeight="1">
      <c r="B653" s="55"/>
    </row>
    <row r="654" spans="2:2" ht="68.099999999999994" customHeight="1">
      <c r="B654" s="55"/>
    </row>
    <row r="655" spans="2:2" ht="68.099999999999994" customHeight="1">
      <c r="B655" s="55"/>
    </row>
    <row r="656" spans="2:2" ht="68.099999999999994" customHeight="1">
      <c r="B656" s="55"/>
    </row>
    <row r="657" spans="2:2" ht="68.099999999999994" customHeight="1">
      <c r="B657" s="55"/>
    </row>
    <row r="658" spans="2:2" ht="68.099999999999994" customHeight="1">
      <c r="B658" s="55"/>
    </row>
    <row r="659" spans="2:2" ht="68.099999999999994" customHeight="1">
      <c r="B659" s="55"/>
    </row>
    <row r="660" spans="2:2" ht="68.099999999999994" customHeight="1">
      <c r="B660" s="55"/>
    </row>
    <row r="661" spans="2:2" ht="68.099999999999994" customHeight="1">
      <c r="B661" s="55"/>
    </row>
    <row r="662" spans="2:2" ht="68.099999999999994" customHeight="1">
      <c r="B662" s="55"/>
    </row>
    <row r="663" spans="2:2" ht="68.099999999999994" customHeight="1">
      <c r="B663" s="55"/>
    </row>
    <row r="664" spans="2:2" ht="68.099999999999994" customHeight="1">
      <c r="B664" s="55"/>
    </row>
    <row r="665" spans="2:2" ht="68.099999999999994" customHeight="1">
      <c r="B665" s="55"/>
    </row>
    <row r="666" spans="2:2" ht="68.099999999999994" customHeight="1">
      <c r="B666" s="55"/>
    </row>
    <row r="667" spans="2:2" ht="68.099999999999994" customHeight="1">
      <c r="B667" s="55"/>
    </row>
    <row r="668" spans="2:2" ht="68.099999999999994" customHeight="1">
      <c r="B668" s="55"/>
    </row>
    <row r="669" spans="2:2" ht="68.099999999999994" customHeight="1">
      <c r="B669" s="55"/>
    </row>
    <row r="670" spans="2:2" ht="68.099999999999994" customHeight="1">
      <c r="B670" s="55"/>
    </row>
    <row r="671" spans="2:2" ht="68.099999999999994" customHeight="1">
      <c r="B671" s="55"/>
    </row>
    <row r="672" spans="2:2" ht="68.099999999999994" customHeight="1">
      <c r="B672" s="55"/>
    </row>
    <row r="673" spans="2:2" ht="68.099999999999994" customHeight="1">
      <c r="B673" s="55"/>
    </row>
    <row r="674" spans="2:2" ht="68.099999999999994" customHeight="1">
      <c r="B674" s="55"/>
    </row>
    <row r="675" spans="2:2" ht="68.099999999999994" customHeight="1">
      <c r="B675" s="55"/>
    </row>
    <row r="676" spans="2:2" ht="68.099999999999994" customHeight="1">
      <c r="B676" s="55"/>
    </row>
    <row r="677" spans="2:2" ht="68.099999999999994" customHeight="1">
      <c r="B677" s="55"/>
    </row>
    <row r="678" spans="2:2" ht="68.099999999999994" customHeight="1">
      <c r="B678" s="55"/>
    </row>
    <row r="679" spans="2:2" ht="68.099999999999994" customHeight="1">
      <c r="B679" s="55"/>
    </row>
    <row r="680" spans="2:2" ht="68.099999999999994" customHeight="1">
      <c r="B680" s="55"/>
    </row>
    <row r="681" spans="2:2" ht="68.099999999999994" customHeight="1">
      <c r="B681" s="55"/>
    </row>
    <row r="682" spans="2:2" ht="15.95" customHeight="1">
      <c r="B682" s="55"/>
    </row>
    <row r="683" spans="2:2" ht="68.099999999999994" customHeight="1">
      <c r="B683" s="55"/>
    </row>
    <row r="684" spans="2:2" ht="68.099999999999994" customHeight="1">
      <c r="B684" s="55"/>
    </row>
    <row r="685" spans="2:2" ht="68.099999999999994" customHeight="1">
      <c r="B685" s="55"/>
    </row>
    <row r="686" spans="2:2" ht="68.099999999999994" customHeight="1">
      <c r="B686" s="55"/>
    </row>
    <row r="687" spans="2:2" ht="68.099999999999994" customHeight="1">
      <c r="B687" s="55"/>
    </row>
    <row r="688" spans="2:2" ht="68.099999999999994" customHeight="1">
      <c r="B688" s="55"/>
    </row>
    <row r="689" spans="2:2" ht="68.099999999999994" customHeight="1">
      <c r="B689" s="55"/>
    </row>
    <row r="690" spans="2:2" ht="68.099999999999994" customHeight="1">
      <c r="B690" s="55"/>
    </row>
    <row r="691" spans="2:2" ht="15.95" customHeight="1">
      <c r="B691" s="55"/>
    </row>
    <row r="692" spans="2:2" ht="68.099999999999994" customHeight="1">
      <c r="B692" s="55"/>
    </row>
    <row r="693" spans="2:2" ht="15.95" customHeight="1">
      <c r="B693" s="55"/>
    </row>
    <row r="694" spans="2:2" ht="68.099999999999994" customHeight="1">
      <c r="B694" s="55"/>
    </row>
    <row r="695" spans="2:2" ht="68.099999999999994" customHeight="1">
      <c r="B695" s="55"/>
    </row>
    <row r="696" spans="2:2" ht="68.099999999999994" customHeight="1">
      <c r="B696" s="55"/>
    </row>
    <row r="697" spans="2:2" ht="68.099999999999994" customHeight="1">
      <c r="B697" s="55"/>
    </row>
    <row r="698" spans="2:2" ht="68.099999999999994" customHeight="1">
      <c r="B698" s="55"/>
    </row>
    <row r="699" spans="2:2" ht="68.099999999999994" customHeight="1">
      <c r="B699" s="55"/>
    </row>
    <row r="700" spans="2:2" ht="68.099999999999994" customHeight="1">
      <c r="B700" s="55"/>
    </row>
    <row r="701" spans="2:2" ht="68.099999999999994" customHeight="1">
      <c r="B701" s="55"/>
    </row>
    <row r="702" spans="2:2" ht="68.099999999999994" customHeight="1">
      <c r="B702" s="55"/>
    </row>
    <row r="703" spans="2:2" ht="68.099999999999994" customHeight="1">
      <c r="B703" s="55"/>
    </row>
    <row r="704" spans="2:2" ht="68.099999999999994" customHeight="1">
      <c r="B704" s="55"/>
    </row>
    <row r="705" spans="2:2" ht="68.099999999999994" customHeight="1">
      <c r="B705" s="55"/>
    </row>
    <row r="706" spans="2:2" ht="68.099999999999994" customHeight="1">
      <c r="B706" s="55"/>
    </row>
    <row r="707" spans="2:2" ht="68.099999999999994" customHeight="1">
      <c r="B707" s="55"/>
    </row>
    <row r="708" spans="2:2" ht="68.099999999999994" customHeight="1">
      <c r="B708" s="55"/>
    </row>
    <row r="709" spans="2:2" ht="68.099999999999994" customHeight="1">
      <c r="B709" s="55"/>
    </row>
    <row r="710" spans="2:2" ht="68.099999999999994" customHeight="1">
      <c r="B710" s="55"/>
    </row>
    <row r="711" spans="2:2" ht="68.099999999999994" customHeight="1">
      <c r="B711" s="55"/>
    </row>
    <row r="712" spans="2:2" ht="68.099999999999994" customHeight="1">
      <c r="B712" s="55"/>
    </row>
    <row r="713" spans="2:2" ht="68.099999999999994" customHeight="1">
      <c r="B713" s="55"/>
    </row>
    <row r="714" spans="2:2" ht="68.099999999999994" customHeight="1">
      <c r="B714" s="55"/>
    </row>
    <row r="715" spans="2:2" ht="15.95" customHeight="1">
      <c r="B715" s="55"/>
    </row>
    <row r="716" spans="2:2" ht="68.099999999999994" customHeight="1">
      <c r="B716" s="55"/>
    </row>
    <row r="717" spans="2:2" ht="68.099999999999994" customHeight="1">
      <c r="B717" s="55"/>
    </row>
    <row r="718" spans="2:2" ht="68.099999999999994" customHeight="1">
      <c r="B718" s="55"/>
    </row>
    <row r="719" spans="2:2" ht="68.099999999999994" customHeight="1">
      <c r="B719" s="55"/>
    </row>
    <row r="720" spans="2:2" ht="68.099999999999994" customHeight="1">
      <c r="B720" s="55"/>
    </row>
    <row r="721" spans="2:2" ht="68.099999999999994" customHeight="1">
      <c r="B721" s="55"/>
    </row>
    <row r="722" spans="2:2" ht="68.099999999999994" customHeight="1">
      <c r="B722" s="55"/>
    </row>
    <row r="723" spans="2:2" ht="15.95" customHeight="1">
      <c r="B723" s="55"/>
    </row>
    <row r="724" spans="2:2" ht="68.099999999999994" customHeight="1">
      <c r="B724" s="55"/>
    </row>
    <row r="725" spans="2:2" ht="68.099999999999994" customHeight="1">
      <c r="B725" s="55"/>
    </row>
    <row r="726" spans="2:2" ht="68.099999999999994" customHeight="1">
      <c r="B726" s="55"/>
    </row>
    <row r="727" spans="2:2" ht="68.099999999999994" customHeight="1">
      <c r="B727" s="55"/>
    </row>
    <row r="728" spans="2:2" ht="68.099999999999994" customHeight="1">
      <c r="B728" s="55"/>
    </row>
    <row r="729" spans="2:2" ht="68.099999999999994" customHeight="1">
      <c r="B729" s="55"/>
    </row>
    <row r="730" spans="2:2" ht="68.099999999999994" customHeight="1">
      <c r="B730" s="55"/>
    </row>
    <row r="731" spans="2:2" ht="68.099999999999994" customHeight="1">
      <c r="B731" s="55"/>
    </row>
    <row r="732" spans="2:2" ht="68.099999999999994" customHeight="1">
      <c r="B732" s="55"/>
    </row>
    <row r="733" spans="2:2" ht="68.099999999999994" customHeight="1">
      <c r="B733" s="55"/>
    </row>
    <row r="734" spans="2:2" ht="68.099999999999994" customHeight="1">
      <c r="B734" s="55"/>
    </row>
    <row r="735" spans="2:2" ht="68.099999999999994" customHeight="1">
      <c r="B735" s="55"/>
    </row>
    <row r="736" spans="2:2" ht="68.099999999999994" customHeight="1">
      <c r="B736" s="55"/>
    </row>
    <row r="737" spans="2:2" ht="68.099999999999994" customHeight="1">
      <c r="B737" s="55"/>
    </row>
    <row r="738" spans="2:2" ht="68.099999999999994" customHeight="1">
      <c r="B738" s="55"/>
    </row>
    <row r="739" spans="2:2" ht="68.099999999999994" customHeight="1">
      <c r="B739" s="55"/>
    </row>
    <row r="740" spans="2:2" ht="68.099999999999994" customHeight="1">
      <c r="B740" s="55"/>
    </row>
    <row r="741" spans="2:2" ht="68.099999999999994" customHeight="1">
      <c r="B741" s="55"/>
    </row>
    <row r="742" spans="2:2" ht="68.099999999999994" customHeight="1">
      <c r="B742" s="55"/>
    </row>
    <row r="743" spans="2:2" ht="68.099999999999994" customHeight="1">
      <c r="B743" s="55"/>
    </row>
    <row r="744" spans="2:2" ht="15.95" customHeight="1">
      <c r="B744" s="55"/>
    </row>
    <row r="745" spans="2:2" ht="68.099999999999994" customHeight="1">
      <c r="B745" s="55"/>
    </row>
    <row r="746" spans="2:2" ht="68.099999999999994" customHeight="1">
      <c r="B746" s="55"/>
    </row>
    <row r="747" spans="2:2" ht="68.099999999999994" customHeight="1">
      <c r="B747" s="55"/>
    </row>
    <row r="748" spans="2:2" ht="68.099999999999994" customHeight="1">
      <c r="B748" s="55"/>
    </row>
    <row r="749" spans="2:2" ht="68.099999999999994" customHeight="1">
      <c r="B749" s="55"/>
    </row>
    <row r="750" spans="2:2" ht="68.099999999999994" customHeight="1">
      <c r="B750" s="55"/>
    </row>
    <row r="751" spans="2:2" ht="68.099999999999994" customHeight="1">
      <c r="B751" s="55"/>
    </row>
    <row r="752" spans="2:2" ht="68.099999999999994" customHeight="1">
      <c r="B752" s="55"/>
    </row>
    <row r="753" spans="2:2" ht="15.95" customHeight="1">
      <c r="B753" s="55"/>
    </row>
    <row r="754" spans="2:2" ht="68.099999999999994" customHeight="1">
      <c r="B754" s="55"/>
    </row>
    <row r="755" spans="2:2" ht="68.099999999999994" customHeight="1">
      <c r="B755" s="55"/>
    </row>
    <row r="756" spans="2:2" ht="68.099999999999994" customHeight="1">
      <c r="B756" s="55"/>
    </row>
    <row r="757" spans="2:2" ht="68.099999999999994" customHeight="1">
      <c r="B757" s="55"/>
    </row>
    <row r="758" spans="2:2" ht="68.099999999999994" customHeight="1">
      <c r="B758" s="55"/>
    </row>
    <row r="759" spans="2:2" ht="68.099999999999994" customHeight="1">
      <c r="B759" s="55"/>
    </row>
    <row r="760" spans="2:2" ht="68.099999999999994" customHeight="1">
      <c r="B760" s="55"/>
    </row>
    <row r="761" spans="2:2" ht="68.099999999999994" customHeight="1">
      <c r="B761" s="55"/>
    </row>
    <row r="762" spans="2:2" ht="68.099999999999994" customHeight="1">
      <c r="B762" s="55"/>
    </row>
    <row r="763" spans="2:2" ht="68.099999999999994" customHeight="1">
      <c r="B763" s="55"/>
    </row>
    <row r="764" spans="2:2" ht="68.099999999999994" customHeight="1">
      <c r="B764" s="55"/>
    </row>
    <row r="765" spans="2:2" ht="68.099999999999994" customHeight="1">
      <c r="B765" s="55"/>
    </row>
    <row r="766" spans="2:2" ht="68.099999999999994" customHeight="1">
      <c r="B766" s="55"/>
    </row>
    <row r="767" spans="2:2" ht="68.099999999999994" customHeight="1">
      <c r="B767" s="55"/>
    </row>
    <row r="768" spans="2:2" ht="68.099999999999994" customHeight="1">
      <c r="B768" s="55"/>
    </row>
    <row r="769" spans="2:2" ht="68.099999999999994" customHeight="1">
      <c r="B769" s="55"/>
    </row>
    <row r="770" spans="2:2" ht="68.099999999999994" customHeight="1">
      <c r="B770" s="55"/>
    </row>
    <row r="771" spans="2:2" ht="68.099999999999994" customHeight="1">
      <c r="B771" s="55"/>
    </row>
    <row r="772" spans="2:2" ht="68.099999999999994" customHeight="1">
      <c r="B772" s="55"/>
    </row>
    <row r="773" spans="2:2" ht="68.099999999999994" customHeight="1">
      <c r="B773" s="55"/>
    </row>
    <row r="774" spans="2:2" ht="68.099999999999994" customHeight="1">
      <c r="B774" s="55"/>
    </row>
    <row r="775" spans="2:2" ht="68.099999999999994" customHeight="1">
      <c r="B775" s="55"/>
    </row>
    <row r="776" spans="2:2" ht="68.099999999999994" customHeight="1">
      <c r="B776" s="55"/>
    </row>
    <row r="777" spans="2:2" ht="68.099999999999994" customHeight="1">
      <c r="B777" s="55"/>
    </row>
    <row r="778" spans="2:2" ht="68.099999999999994" customHeight="1">
      <c r="B778" s="55"/>
    </row>
    <row r="779" spans="2:2" ht="68.099999999999994" customHeight="1">
      <c r="B779" s="55"/>
    </row>
    <row r="780" spans="2:2" ht="68.099999999999994" customHeight="1">
      <c r="B780" s="55"/>
    </row>
    <row r="781" spans="2:2" ht="15.95" customHeight="1">
      <c r="B781" s="55"/>
    </row>
    <row r="782" spans="2:2" ht="68.099999999999994" customHeight="1">
      <c r="B782" s="55"/>
    </row>
    <row r="783" spans="2:2" ht="68.099999999999994" customHeight="1">
      <c r="B783" s="55"/>
    </row>
    <row r="784" spans="2:2" ht="68.099999999999994" customHeight="1">
      <c r="B784" s="55"/>
    </row>
    <row r="785" spans="2:2" ht="68.099999999999994" customHeight="1">
      <c r="B785" s="55"/>
    </row>
    <row r="786" spans="2:2" ht="68.099999999999994" customHeight="1">
      <c r="B786" s="55"/>
    </row>
    <row r="787" spans="2:2" ht="68.099999999999994" customHeight="1">
      <c r="B787" s="55"/>
    </row>
    <row r="788" spans="2:2" ht="68.099999999999994" customHeight="1">
      <c r="B788" s="55"/>
    </row>
    <row r="789" spans="2:2" ht="68.099999999999994" customHeight="1">
      <c r="B789" s="55"/>
    </row>
    <row r="790" spans="2:2" ht="68.099999999999994" customHeight="1">
      <c r="B790" s="55"/>
    </row>
    <row r="791" spans="2:2" ht="68.099999999999994" customHeight="1">
      <c r="B791" s="55"/>
    </row>
    <row r="792" spans="2:2" ht="68.099999999999994" customHeight="1">
      <c r="B792" s="55"/>
    </row>
    <row r="793" spans="2:2" ht="68.099999999999994" customHeight="1">
      <c r="B793" s="55"/>
    </row>
    <row r="794" spans="2:2" ht="68.099999999999994" customHeight="1">
      <c r="B794" s="55"/>
    </row>
    <row r="795" spans="2:2" ht="68.099999999999994" customHeight="1">
      <c r="B795" s="55"/>
    </row>
    <row r="796" spans="2:2" ht="68.099999999999994" customHeight="1">
      <c r="B796" s="55"/>
    </row>
    <row r="797" spans="2:2" ht="68.099999999999994" customHeight="1">
      <c r="B797" s="55"/>
    </row>
    <row r="798" spans="2:2" ht="68.099999999999994" customHeight="1">
      <c r="B798" s="55"/>
    </row>
    <row r="799" spans="2:2" ht="68.099999999999994" customHeight="1">
      <c r="B799" s="55"/>
    </row>
    <row r="800" spans="2:2" ht="68.099999999999994" customHeight="1">
      <c r="B800" s="55"/>
    </row>
    <row r="801" spans="2:2" ht="68.099999999999994" customHeight="1">
      <c r="B801" s="55"/>
    </row>
    <row r="802" spans="2:2" ht="68.099999999999994" customHeight="1">
      <c r="B802" s="55"/>
    </row>
    <row r="803" spans="2:2" ht="68.099999999999994" customHeight="1">
      <c r="B803" s="55"/>
    </row>
    <row r="804" spans="2:2" ht="68.099999999999994" customHeight="1">
      <c r="B804" s="55"/>
    </row>
    <row r="805" spans="2:2" ht="68.099999999999994" customHeight="1">
      <c r="B805" s="55"/>
    </row>
    <row r="806" spans="2:2" ht="68.099999999999994" customHeight="1">
      <c r="B806" s="55"/>
    </row>
    <row r="807" spans="2:2" ht="68.099999999999994" customHeight="1">
      <c r="B807" s="55"/>
    </row>
    <row r="808" spans="2:2" ht="68.099999999999994" customHeight="1">
      <c r="B808" s="55"/>
    </row>
    <row r="809" spans="2:2" ht="68.099999999999994" customHeight="1">
      <c r="B809" s="55"/>
    </row>
    <row r="810" spans="2:2" ht="68.099999999999994" customHeight="1">
      <c r="B810" s="55"/>
    </row>
    <row r="811" spans="2:2" ht="68.099999999999994" customHeight="1">
      <c r="B811" s="55"/>
    </row>
    <row r="812" spans="2:2" ht="68.099999999999994" customHeight="1">
      <c r="B812" s="55"/>
    </row>
    <row r="813" spans="2:2" ht="68.099999999999994" customHeight="1">
      <c r="B813" s="55"/>
    </row>
    <row r="814" spans="2:2" ht="68.099999999999994" customHeight="1">
      <c r="B814" s="55"/>
    </row>
    <row r="815" spans="2:2" ht="68.099999999999994" customHeight="1">
      <c r="B815" s="55"/>
    </row>
    <row r="816" spans="2:2" ht="68.099999999999994" customHeight="1">
      <c r="B816" s="55"/>
    </row>
    <row r="817" spans="2:2" ht="68.099999999999994" customHeight="1">
      <c r="B817" s="55"/>
    </row>
    <row r="818" spans="2:2" ht="68.099999999999994" customHeight="1">
      <c r="B818" s="55"/>
    </row>
    <row r="819" spans="2:2" ht="68.099999999999994" customHeight="1">
      <c r="B819" s="55"/>
    </row>
    <row r="820" spans="2:2" ht="68.099999999999994" customHeight="1">
      <c r="B820" s="55"/>
    </row>
    <row r="821" spans="2:2" ht="68.099999999999994" customHeight="1">
      <c r="B821" s="55"/>
    </row>
    <row r="822" spans="2:2" ht="68.099999999999994" customHeight="1">
      <c r="B822" s="55"/>
    </row>
    <row r="823" spans="2:2" ht="68.099999999999994" customHeight="1">
      <c r="B823" s="55"/>
    </row>
    <row r="824" spans="2:2" ht="15.95" customHeight="1">
      <c r="B824" s="55"/>
    </row>
    <row r="825" spans="2:2" ht="68.099999999999994" customHeight="1">
      <c r="B825" s="55"/>
    </row>
    <row r="826" spans="2:2" ht="68.099999999999994" customHeight="1">
      <c r="B826" s="55"/>
    </row>
    <row r="827" spans="2:2" ht="68.099999999999994" customHeight="1">
      <c r="B827" s="55"/>
    </row>
    <row r="828" spans="2:2" ht="68.099999999999994" customHeight="1">
      <c r="B828" s="55"/>
    </row>
    <row r="829" spans="2:2" ht="68.099999999999994" customHeight="1">
      <c r="B829" s="55"/>
    </row>
    <row r="830" spans="2:2" ht="68.099999999999994" customHeight="1">
      <c r="B830" s="55"/>
    </row>
    <row r="831" spans="2:2" ht="68.099999999999994" customHeight="1">
      <c r="B831" s="55"/>
    </row>
    <row r="832" spans="2:2" ht="68.099999999999994" customHeight="1">
      <c r="B832" s="55"/>
    </row>
    <row r="833" spans="2:2" ht="68.099999999999994" customHeight="1">
      <c r="B833" s="55"/>
    </row>
    <row r="834" spans="2:2" ht="15.95" customHeight="1">
      <c r="B834" s="55"/>
    </row>
    <row r="835" spans="2:2" ht="68.099999999999994" customHeight="1">
      <c r="B835" s="55"/>
    </row>
    <row r="836" spans="2:2" ht="68.099999999999994" customHeight="1">
      <c r="B836" s="55"/>
    </row>
    <row r="837" spans="2:2" ht="68.099999999999994" customHeight="1">
      <c r="B837" s="55"/>
    </row>
    <row r="838" spans="2:2" ht="68.099999999999994" customHeight="1">
      <c r="B838" s="55"/>
    </row>
    <row r="839" spans="2:2" ht="68.099999999999994" customHeight="1">
      <c r="B839" s="55"/>
    </row>
    <row r="840" spans="2:2" ht="68.099999999999994" customHeight="1">
      <c r="B840" s="55"/>
    </row>
    <row r="841" spans="2:2" ht="68.099999999999994" customHeight="1">
      <c r="B841" s="55"/>
    </row>
    <row r="842" spans="2:2" ht="68.099999999999994" customHeight="1">
      <c r="B842" s="55"/>
    </row>
    <row r="843" spans="2:2" ht="68.099999999999994" customHeight="1">
      <c r="B843" s="55"/>
    </row>
    <row r="844" spans="2:2" ht="68.099999999999994" customHeight="1">
      <c r="B844" s="55"/>
    </row>
    <row r="845" spans="2:2" ht="68.099999999999994" customHeight="1">
      <c r="B845" s="55"/>
    </row>
    <row r="846" spans="2:2" ht="68.099999999999994" customHeight="1">
      <c r="B846" s="55"/>
    </row>
    <row r="847" spans="2:2" ht="68.099999999999994" customHeight="1">
      <c r="B847" s="55"/>
    </row>
    <row r="848" spans="2:2" ht="68.099999999999994" customHeight="1">
      <c r="B848" s="55"/>
    </row>
    <row r="849" spans="2:2" ht="68.099999999999994" customHeight="1">
      <c r="B849" s="55"/>
    </row>
    <row r="850" spans="2:2" ht="15.95" customHeight="1">
      <c r="B850" s="55"/>
    </row>
    <row r="851" spans="2:2" ht="68.099999999999994" customHeight="1">
      <c r="B851" s="55"/>
    </row>
    <row r="852" spans="2:2" ht="68.099999999999994" customHeight="1">
      <c r="B852" s="55"/>
    </row>
    <row r="853" spans="2:2" ht="15.95" customHeight="1">
      <c r="B853" s="55"/>
    </row>
    <row r="854" spans="2:2" ht="68.099999999999994" customHeight="1">
      <c r="B854" s="55"/>
    </row>
    <row r="855" spans="2:2" ht="68.099999999999994" customHeight="1">
      <c r="B855" s="55"/>
    </row>
    <row r="856" spans="2:2" ht="68.099999999999994" customHeight="1">
      <c r="B856" s="55"/>
    </row>
    <row r="857" spans="2:2" ht="15.95" customHeight="1">
      <c r="B857" s="55"/>
    </row>
    <row r="858" spans="2:2" ht="68.099999999999994" customHeight="1">
      <c r="B858" s="55"/>
    </row>
    <row r="859" spans="2:2" ht="68.099999999999994" customHeight="1">
      <c r="B859" s="55"/>
    </row>
    <row r="860" spans="2:2" ht="68.099999999999994" customHeight="1">
      <c r="B860" s="55"/>
    </row>
    <row r="861" spans="2:2" ht="68.099999999999994" customHeight="1">
      <c r="B861" s="55"/>
    </row>
    <row r="862" spans="2:2" ht="68.099999999999994" customHeight="1">
      <c r="B862" s="55"/>
    </row>
    <row r="863" spans="2:2" ht="68.099999999999994" customHeight="1">
      <c r="B863" s="55"/>
    </row>
    <row r="864" spans="2:2" ht="15.75" customHeight="1">
      <c r="B864" s="55"/>
    </row>
    <row r="865" spans="2:2" ht="15.75" customHeight="1">
      <c r="B865" s="55"/>
    </row>
    <row r="866" spans="2:2" ht="15.75" customHeight="1">
      <c r="B866" s="55"/>
    </row>
    <row r="867" spans="2:2" ht="15.75" customHeight="1">
      <c r="B867" s="55"/>
    </row>
    <row r="868" spans="2:2" ht="15.75" customHeight="1">
      <c r="B868" s="55"/>
    </row>
    <row r="869" spans="2:2" ht="15.75" customHeight="1">
      <c r="B869" s="55"/>
    </row>
    <row r="870" spans="2:2" ht="15.75" customHeight="1">
      <c r="B870" s="55"/>
    </row>
    <row r="871" spans="2:2" ht="15.75" customHeight="1">
      <c r="B871" s="55"/>
    </row>
    <row r="872" spans="2:2" ht="15.75" customHeight="1">
      <c r="B872" s="55"/>
    </row>
    <row r="873" spans="2:2" ht="15.75" customHeight="1">
      <c r="B873" s="55"/>
    </row>
    <row r="874" spans="2:2" ht="15.75" customHeight="1">
      <c r="B874" s="55"/>
    </row>
    <row r="875" spans="2:2" ht="15.75" customHeight="1">
      <c r="B875" s="55"/>
    </row>
    <row r="876" spans="2:2" ht="15.75" customHeight="1">
      <c r="B876" s="55"/>
    </row>
    <row r="877" spans="2:2" ht="15.75" customHeight="1">
      <c r="B877" s="55"/>
    </row>
    <row r="878" spans="2:2" ht="15.75" customHeight="1">
      <c r="B878" s="55"/>
    </row>
    <row r="879" spans="2:2" ht="15.75" customHeight="1">
      <c r="B879" s="55"/>
    </row>
    <row r="880" spans="2:2" ht="15.75" customHeight="1">
      <c r="B880" s="55"/>
    </row>
    <row r="881" spans="2:2" ht="15.75" customHeight="1">
      <c r="B881" s="55"/>
    </row>
    <row r="882" spans="2:2" ht="15.75" customHeight="1">
      <c r="B882" s="55"/>
    </row>
    <row r="883" spans="2:2" ht="15.75" customHeight="1">
      <c r="B883" s="55"/>
    </row>
    <row r="884" spans="2:2" ht="15.75" customHeight="1">
      <c r="B884" s="55"/>
    </row>
    <row r="885" spans="2:2" ht="15.75" customHeight="1">
      <c r="B885" s="55"/>
    </row>
    <row r="886" spans="2:2" ht="15.75" customHeight="1">
      <c r="B886" s="55"/>
    </row>
    <row r="887" spans="2:2" ht="15.75" customHeight="1">
      <c r="B887" s="55"/>
    </row>
    <row r="888" spans="2:2" ht="15.75" customHeight="1">
      <c r="B888" s="55"/>
    </row>
    <row r="889" spans="2:2" ht="15.75" customHeight="1">
      <c r="B889" s="55"/>
    </row>
    <row r="890" spans="2:2" ht="15.75" customHeight="1">
      <c r="B890" s="55"/>
    </row>
    <row r="891" spans="2:2" ht="15.75" customHeight="1">
      <c r="B891" s="55"/>
    </row>
    <row r="892" spans="2:2" ht="15.75" customHeight="1">
      <c r="B892" s="55"/>
    </row>
    <row r="893" spans="2:2" ht="15.75" customHeight="1">
      <c r="B893" s="55"/>
    </row>
    <row r="894" spans="2:2" ht="15.75" customHeight="1">
      <c r="B894" s="55"/>
    </row>
    <row r="895" spans="2:2" ht="15.75" customHeight="1">
      <c r="B895" s="55"/>
    </row>
    <row r="896" spans="2:2" ht="15.75" customHeight="1">
      <c r="B896" s="55"/>
    </row>
    <row r="897" spans="2:2" ht="15.75" customHeight="1">
      <c r="B897" s="55"/>
    </row>
    <row r="898" spans="2:2" ht="15.75" customHeight="1">
      <c r="B898" s="55"/>
    </row>
    <row r="899" spans="2:2" ht="15.75" customHeight="1">
      <c r="B899" s="55"/>
    </row>
    <row r="900" spans="2:2" ht="15.75" customHeight="1">
      <c r="B900" s="55"/>
    </row>
    <row r="901" spans="2:2" ht="15.75" customHeight="1">
      <c r="B901" s="55"/>
    </row>
    <row r="902" spans="2:2" ht="15.75" customHeight="1">
      <c r="B902" s="55"/>
    </row>
    <row r="903" spans="2:2" ht="15.75" customHeight="1">
      <c r="B903" s="55"/>
    </row>
    <row r="904" spans="2:2" ht="15.75" customHeight="1">
      <c r="B904" s="55"/>
    </row>
    <row r="905" spans="2:2" ht="15.75" customHeight="1">
      <c r="B905" s="55"/>
    </row>
    <row r="906" spans="2:2" ht="15.75" customHeight="1">
      <c r="B906" s="55"/>
    </row>
    <row r="907" spans="2:2" ht="15.75" customHeight="1">
      <c r="B907" s="55"/>
    </row>
    <row r="908" spans="2:2" ht="15.75" customHeight="1">
      <c r="B908" s="55"/>
    </row>
    <row r="909" spans="2:2" ht="15.75" customHeight="1">
      <c r="B909" s="55"/>
    </row>
    <row r="910" spans="2:2" ht="15.75" customHeight="1">
      <c r="B910" s="55"/>
    </row>
    <row r="911" spans="2:2" ht="15.75" customHeight="1">
      <c r="B911" s="55"/>
    </row>
    <row r="912" spans="2:2" ht="15.75" customHeight="1">
      <c r="B912" s="55"/>
    </row>
    <row r="913" spans="2:2" ht="15.75" customHeight="1">
      <c r="B913" s="55"/>
    </row>
    <row r="914" spans="2:2" ht="15.75" customHeight="1">
      <c r="B914" s="55"/>
    </row>
    <row r="915" spans="2:2" ht="15.75" customHeight="1">
      <c r="B915" s="55"/>
    </row>
    <row r="916" spans="2:2" ht="15.75" customHeight="1">
      <c r="B916" s="55"/>
    </row>
    <row r="917" spans="2:2" ht="15.75" customHeight="1">
      <c r="B917" s="55"/>
    </row>
    <row r="918" spans="2:2" ht="15.75" customHeight="1">
      <c r="B918" s="55"/>
    </row>
    <row r="919" spans="2:2" ht="15.75" customHeight="1">
      <c r="B919" s="55"/>
    </row>
    <row r="920" spans="2:2" ht="15.75" customHeight="1">
      <c r="B920" s="55"/>
    </row>
    <row r="921" spans="2:2" ht="15.75" customHeight="1">
      <c r="B921" s="55"/>
    </row>
    <row r="922" spans="2:2" ht="15.75" customHeight="1">
      <c r="B922" s="55"/>
    </row>
    <row r="923" spans="2:2" ht="15.75" customHeight="1">
      <c r="B923" s="55"/>
    </row>
    <row r="924" spans="2:2" ht="15.75" customHeight="1">
      <c r="B924" s="55"/>
    </row>
    <row r="925" spans="2:2" ht="15.75" customHeight="1">
      <c r="B925" s="55"/>
    </row>
    <row r="926" spans="2:2" ht="15.75" customHeight="1">
      <c r="B926" s="55"/>
    </row>
    <row r="927" spans="2:2" ht="15.75" customHeight="1">
      <c r="B927" s="55"/>
    </row>
    <row r="928" spans="2:2" ht="15.75" customHeight="1">
      <c r="B928" s="55"/>
    </row>
    <row r="929" spans="2:2" ht="15.75" customHeight="1">
      <c r="B929" s="55"/>
    </row>
    <row r="930" spans="2:2" ht="15.75" customHeight="1">
      <c r="B930" s="55"/>
    </row>
    <row r="931" spans="2:2" ht="15.75" customHeight="1">
      <c r="B931" s="55"/>
    </row>
    <row r="932" spans="2:2" ht="15.75" customHeight="1">
      <c r="B932" s="55"/>
    </row>
    <row r="933" spans="2:2" ht="15.75" customHeight="1">
      <c r="B933" s="55"/>
    </row>
    <row r="934" spans="2:2" ht="15.75" customHeight="1">
      <c r="B934" s="55"/>
    </row>
    <row r="935" spans="2:2" ht="15.75" customHeight="1">
      <c r="B935" s="55"/>
    </row>
    <row r="936" spans="2:2" ht="15.75" customHeight="1">
      <c r="B936" s="55"/>
    </row>
    <row r="937" spans="2:2" ht="15.75" customHeight="1">
      <c r="B937" s="55"/>
    </row>
    <row r="938" spans="2:2" ht="15.75" customHeight="1">
      <c r="B938" s="55"/>
    </row>
    <row r="939" spans="2:2" ht="15.75" customHeight="1">
      <c r="B939" s="55"/>
    </row>
    <row r="940" spans="2:2" ht="15.75" customHeight="1">
      <c r="B940" s="55"/>
    </row>
    <row r="941" spans="2:2" ht="15.75" customHeight="1">
      <c r="B941" s="55"/>
    </row>
    <row r="942" spans="2:2" ht="15.75" customHeight="1">
      <c r="B942" s="55"/>
    </row>
    <row r="943" spans="2:2" ht="15.75" customHeight="1">
      <c r="B943" s="55"/>
    </row>
    <row r="944" spans="2:2" ht="15.75" customHeight="1">
      <c r="B944" s="55"/>
    </row>
    <row r="945" spans="2:2" ht="15.75" customHeight="1">
      <c r="B945" s="55"/>
    </row>
    <row r="946" spans="2:2" ht="15.75" customHeight="1">
      <c r="B946" s="55"/>
    </row>
    <row r="947" spans="2:2" ht="15.75" customHeight="1">
      <c r="B947" s="55"/>
    </row>
    <row r="948" spans="2:2" ht="15.75" customHeight="1">
      <c r="B948" s="55"/>
    </row>
    <row r="949" spans="2:2" ht="15.75" customHeight="1">
      <c r="B949" s="55"/>
    </row>
    <row r="950" spans="2:2" ht="15.75" customHeight="1">
      <c r="B950" s="55"/>
    </row>
    <row r="951" spans="2:2" ht="15.75" customHeight="1">
      <c r="B951" s="55"/>
    </row>
    <row r="952" spans="2:2" ht="15.75" customHeight="1">
      <c r="B952" s="55"/>
    </row>
    <row r="953" spans="2:2" ht="15.75" customHeight="1">
      <c r="B953" s="55"/>
    </row>
    <row r="954" spans="2:2" ht="15.75" customHeight="1">
      <c r="B954" s="55"/>
    </row>
    <row r="955" spans="2:2" ht="15.75" customHeight="1">
      <c r="B955" s="55"/>
    </row>
    <row r="956" spans="2:2" ht="15.75" customHeight="1">
      <c r="B956" s="55"/>
    </row>
    <row r="957" spans="2:2" ht="15.75" customHeight="1">
      <c r="B957" s="55"/>
    </row>
    <row r="958" spans="2:2" ht="15.75" customHeight="1">
      <c r="B958" s="55"/>
    </row>
    <row r="959" spans="2:2" ht="15.75" customHeight="1">
      <c r="B959" s="55"/>
    </row>
    <row r="960" spans="2:2" ht="15.75" customHeight="1">
      <c r="B960" s="55"/>
    </row>
    <row r="961" spans="2:2" ht="15.75" customHeight="1">
      <c r="B961" s="55"/>
    </row>
    <row r="962" spans="2:2" ht="15.75" customHeight="1">
      <c r="B962" s="55"/>
    </row>
    <row r="963" spans="2:2" ht="15.75" customHeight="1">
      <c r="B963" s="55"/>
    </row>
    <row r="964" spans="2:2" ht="15.75" customHeight="1">
      <c r="B964" s="55"/>
    </row>
    <row r="965" spans="2:2" ht="15.75" customHeight="1">
      <c r="B965" s="55"/>
    </row>
    <row r="966" spans="2:2" ht="15.75" customHeight="1">
      <c r="B966" s="55"/>
    </row>
    <row r="967" spans="2:2" ht="15.75" customHeight="1">
      <c r="B967" s="55"/>
    </row>
    <row r="968" spans="2:2" ht="15.75" customHeight="1">
      <c r="B968" s="55"/>
    </row>
    <row r="969" spans="2:2" ht="15.75" customHeight="1">
      <c r="B969" s="55"/>
    </row>
    <row r="970" spans="2:2" ht="15.75" customHeight="1">
      <c r="B970" s="55"/>
    </row>
    <row r="971" spans="2:2" ht="15.75" customHeight="1">
      <c r="B971" s="55"/>
    </row>
    <row r="972" spans="2:2" ht="15.75" customHeight="1">
      <c r="B972" s="55"/>
    </row>
    <row r="973" spans="2:2" ht="15.75" customHeight="1">
      <c r="B973" s="55"/>
    </row>
    <row r="974" spans="2:2" ht="15.75" customHeight="1">
      <c r="B974" s="55"/>
    </row>
    <row r="975" spans="2:2" ht="15.75" customHeight="1">
      <c r="B975" s="55"/>
    </row>
    <row r="976" spans="2:2" ht="15.75" customHeight="1">
      <c r="B976" s="55"/>
    </row>
    <row r="977" spans="2:2" ht="15.75" customHeight="1">
      <c r="B977" s="55"/>
    </row>
    <row r="978" spans="2:2" ht="15.75" customHeight="1">
      <c r="B978" s="55"/>
    </row>
    <row r="979" spans="2:2" ht="15.75" customHeight="1">
      <c r="B979" s="55"/>
    </row>
    <row r="980" spans="2:2" ht="15.75" customHeight="1">
      <c r="B980" s="55"/>
    </row>
    <row r="981" spans="2:2" ht="15.75" customHeight="1">
      <c r="B981" s="55"/>
    </row>
    <row r="982" spans="2:2" ht="15.75" customHeight="1">
      <c r="B982" s="55"/>
    </row>
    <row r="983" spans="2:2" ht="15.75" customHeight="1">
      <c r="B983" s="55"/>
    </row>
    <row r="984" spans="2:2" ht="15.75" customHeight="1">
      <c r="B984" s="55"/>
    </row>
    <row r="985" spans="2:2" ht="15.75" customHeight="1">
      <c r="B985" s="55"/>
    </row>
    <row r="986" spans="2:2" ht="15.75" customHeight="1">
      <c r="B986" s="55"/>
    </row>
    <row r="987" spans="2:2" ht="15.75" customHeight="1">
      <c r="B987" s="55"/>
    </row>
    <row r="988" spans="2:2" ht="15.75" customHeight="1">
      <c r="B988" s="55"/>
    </row>
    <row r="989" spans="2:2" ht="15.75" customHeight="1">
      <c r="B989" s="55"/>
    </row>
    <row r="990" spans="2:2" ht="15.75" customHeight="1">
      <c r="B990" s="55"/>
    </row>
    <row r="991" spans="2:2" ht="15.75" customHeight="1">
      <c r="B991" s="55"/>
    </row>
    <row r="992" spans="2:2" ht="15.75" customHeight="1">
      <c r="B992" s="55"/>
    </row>
    <row r="993" spans="2:2" ht="15.75" customHeight="1">
      <c r="B993" s="55"/>
    </row>
    <row r="994" spans="2:2" ht="15.75" customHeight="1">
      <c r="B994" s="55"/>
    </row>
    <row r="995" spans="2:2" ht="15.75" customHeight="1">
      <c r="B995" s="55"/>
    </row>
    <row r="996" spans="2:2" ht="15.75" customHeight="1">
      <c r="B996" s="55"/>
    </row>
    <row r="997" spans="2:2" ht="15.75" customHeight="1">
      <c r="B997" s="55"/>
    </row>
    <row r="998" spans="2:2" ht="15.75" customHeight="1">
      <c r="B998" s="55"/>
    </row>
    <row r="999" spans="2:2" ht="15.75" customHeight="1">
      <c r="B999" s="55"/>
    </row>
    <row r="1000" spans="2:2" ht="15.75" customHeight="1">
      <c r="B1000" s="55"/>
    </row>
  </sheetData>
  <autoFilter ref="A6:AL488" xr:uid="{00000000-0009-0000-0000-000001000000}"/>
  <mergeCells count="10">
    <mergeCell ref="B488:Q488"/>
    <mergeCell ref="F487:Q487"/>
    <mergeCell ref="B487:D487"/>
    <mergeCell ref="B436:D436"/>
    <mergeCell ref="F436:Q436"/>
    <mergeCell ref="B437:D437"/>
    <mergeCell ref="F437:Q437"/>
    <mergeCell ref="B438:Q438"/>
    <mergeCell ref="B439:Q439"/>
    <mergeCell ref="B440:Q440"/>
  </mergeCells>
  <pageMargins left="0" right="0" top="0.39" bottom="0.39" header="0" footer="0"/>
  <pageSetup scale="32"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dc:creator>
  <cp:lastModifiedBy>CCCP KGB</cp:lastModifiedBy>
  <dcterms:created xsi:type="dcterms:W3CDTF">2024-04-09T18:15:51Z</dcterms:created>
  <dcterms:modified xsi:type="dcterms:W3CDTF">2024-11-15T09:00:31Z</dcterms:modified>
</cp:coreProperties>
</file>