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atyana\Desktop\"/>
    </mc:Choice>
  </mc:AlternateContent>
  <bookViews>
    <workbookView xWindow="0" yWindow="0" windowWidth="19200" windowHeight="11160" activeTab="1"/>
  </bookViews>
  <sheets>
    <sheet name="ПРИВЕТСТВУЕМ!" sheetId="1" r:id="rId1"/>
    <sheet name="ПРАЙС" sheetId="2" r:id="rId2"/>
  </sheets>
  <definedNames>
    <definedName name="_xlnm._FilterDatabase" localSheetId="1" hidden="1">ПРАЙС!$A$6:$AL$445</definedName>
    <definedName name="_xlnm.Print_Area" localSheetId="1">ПРАЙС!$B$1:$Q$445</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322" i="2" l="1"/>
  <c r="R323" i="2"/>
  <c r="R324" i="2"/>
  <c r="R325" i="2"/>
  <c r="R326" i="2"/>
  <c r="R327" i="2"/>
  <c r="R169" i="2"/>
  <c r="R170" i="2"/>
  <c r="R27" i="2"/>
  <c r="R26" i="2"/>
  <c r="R406" i="2" l="1"/>
  <c r="R405" i="2"/>
  <c r="R404" i="2"/>
  <c r="R403" i="2"/>
  <c r="R402" i="2"/>
  <c r="R401" i="2"/>
  <c r="R400" i="2"/>
  <c r="R399" i="2"/>
  <c r="R398" i="2"/>
  <c r="R397" i="2"/>
  <c r="R396" i="2"/>
  <c r="R395" i="2"/>
  <c r="R394" i="2"/>
  <c r="R393" i="2"/>
  <c r="R392" i="2"/>
  <c r="R391" i="2"/>
  <c r="R390" i="2"/>
  <c r="R389" i="2"/>
  <c r="R388" i="2"/>
  <c r="R387" i="2"/>
  <c r="R20" i="2"/>
  <c r="R21" i="2"/>
  <c r="R22" i="2"/>
  <c r="R408" i="2" l="1"/>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07" i="2"/>
  <c r="R9" i="2"/>
  <c r="R10" i="2"/>
  <c r="R11" i="2"/>
  <c r="R12" i="2"/>
  <c r="R13" i="2"/>
  <c r="R14" i="2"/>
  <c r="R15" i="2"/>
  <c r="R16" i="2"/>
  <c r="R17" i="2"/>
  <c r="R18" i="2"/>
  <c r="R19" i="2"/>
  <c r="R23" i="2"/>
  <c r="R24" i="2"/>
  <c r="R25"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8" i="2"/>
  <c r="F382" i="2" l="1"/>
  <c r="F383" i="2" s="1"/>
  <c r="F444" i="2"/>
  <c r="B445" i="2" l="1"/>
</calcChain>
</file>

<file path=xl/sharedStrings.xml><?xml version="1.0" encoding="utf-8"?>
<sst xmlns="http://schemas.openxmlformats.org/spreadsheetml/2006/main" count="3329" uniqueCount="1479">
  <si>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</si>
  <si>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</si>
  <si>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</si>
  <si>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</si>
  <si>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</si>
  <si>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</si>
  <si>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</si>
  <si>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</si>
  <si>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</si>
  <si>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</si>
  <si>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</si>
  <si>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</si>
  <si>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</si>
  <si>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</si>
  <si>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</si>
  <si>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</si>
  <si>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</si>
  <si>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</si>
  <si>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</si>
  <si>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</si>
  <si>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</si>
  <si>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</si>
  <si>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</si>
  <si>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</si>
  <si>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</si>
  <si>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</si>
  <si>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</si>
  <si>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</si>
  <si>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</si>
  <si>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</si>
  <si>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</si>
  <si>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</si>
  <si>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</si>
  <si>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</si>
  <si>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</si>
  <si>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</si>
  <si>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</si>
  <si>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</si>
  <si>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</si>
  <si>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</si>
  <si>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</si>
  <si>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</si>
  <si>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</si>
  <si>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</si>
  <si>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</si>
  <si>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</si>
  <si>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</si>
  <si>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</si>
  <si>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</si>
  <si>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</si>
  <si>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</si>
  <si>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</si>
  <si>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</si>
  <si>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</si>
  <si>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</si>
  <si>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</si>
  <si>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</si>
  <si>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</si>
  <si>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</si>
  <si>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</si>
  <si>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</si>
  <si>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</si>
  <si>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</si>
  <si>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</si>
  <si>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</si>
  <si>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</si>
  <si>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</si>
  <si>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</si>
  <si>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</si>
  <si>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</si>
  <si>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</si>
  <si>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</si>
  <si>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</si>
  <si>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</si>
  <si>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</si>
  <si>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</si>
  <si>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</si>
  <si>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</si>
  <si>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</si>
  <si>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</si>
  <si>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</si>
  <si>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</si>
  <si>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</si>
  <si>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</si>
  <si>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</si>
  <si>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</si>
  <si>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</si>
  <si>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</si>
  <si>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</si>
  <si>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</si>
  <si>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</si>
  <si>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</si>
  <si>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</si>
  <si>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</si>
  <si>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</si>
  <si>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</si>
  <si>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</si>
  <si>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</si>
  <si>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</si>
  <si>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</si>
  <si>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</si>
  <si>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</si>
  <si>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</si>
  <si>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</si>
  <si>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</si>
  <si>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</si>
  <si>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</si>
  <si>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</si>
  <si>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</si>
  <si>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</si>
  <si>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</si>
  <si>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</si>
  <si>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</si>
  <si>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</si>
  <si>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</si>
  <si>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</si>
  <si>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</si>
  <si>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</si>
  <si>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</si>
  <si>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</si>
  <si>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</si>
  <si>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</si>
  <si>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</si>
  <si>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</si>
  <si>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</si>
  <si>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</si>
  <si>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</si>
  <si>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</si>
  <si>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</si>
  <si>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</si>
  <si>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</si>
  <si>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</si>
  <si>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</si>
  <si>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</si>
  <si>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</si>
  <si>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</si>
  <si>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</si>
  <si>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</si>
  <si>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</si>
  <si>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</si>
  <si>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</si>
  <si>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</si>
  <si>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</si>
  <si>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</si>
  <si>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</si>
  <si>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</si>
  <si>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</si>
  <si>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</si>
  <si>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</si>
  <si>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</si>
  <si>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</si>
  <si>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</si>
  <si>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</si>
  <si>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</si>
  <si>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</si>
  <si>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</si>
  <si>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</si>
  <si>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</si>
  <si>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</si>
  <si>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</si>
  <si>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</si>
  <si>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</si>
  <si>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</si>
  <si>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</si>
  <si>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</si>
  <si>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</si>
  <si>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</si>
  <si>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</si>
  <si>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</si>
  <si>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</si>
  <si>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</si>
  <si>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</si>
  <si>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</si>
  <si>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</si>
  <si>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</si>
  <si>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</si>
  <si>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</si>
  <si>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</si>
  <si>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</si>
  <si>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</si>
  <si>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</si>
  <si>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</si>
  <si>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</si>
  <si>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</si>
  <si>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</si>
  <si>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02.07.2026</t>
  </si>
  <si>
    <t>8809738314678</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</si>
  <si>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</si>
  <si>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</si>
  <si>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</si>
  <si>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</si>
  <si>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</si>
  <si>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</si>
  <si>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</si>
  <si>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</si>
  <si>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</si>
  <si>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</si>
  <si>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</si>
  <si>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</si>
  <si>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</si>
  <si>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</si>
  <si>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</si>
  <si>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</si>
  <si>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</si>
  <si>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</si>
  <si>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</si>
  <si>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</si>
  <si>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</si>
  <si>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</si>
  <si>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28.06.2026</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</si>
  <si>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</si>
  <si>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</si>
  <si>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</si>
  <si>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</si>
  <si>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</si>
  <si>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</si>
  <si>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</si>
  <si>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</si>
  <si>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</si>
  <si>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</si>
  <si>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</si>
  <si>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</si>
  <si>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</si>
  <si>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</si>
  <si>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</si>
  <si>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</si>
  <si>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</si>
  <si>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</si>
  <si>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</si>
  <si>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</si>
  <si>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</si>
  <si>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</si>
  <si>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</si>
  <si>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</si>
  <si>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</si>
  <si>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</si>
  <si>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</si>
  <si>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</si>
  <si>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</si>
  <si>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</si>
  <si>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</si>
  <si>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</si>
  <si>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</si>
  <si>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</si>
  <si>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</si>
  <si>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</si>
  <si>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</si>
  <si>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</si>
  <si>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</si>
  <si>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</si>
  <si>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</si>
  <si>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</si>
  <si>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</si>
  <si>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</si>
  <si>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</si>
  <si>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</si>
  <si>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</si>
  <si>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</si>
  <si>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30.11.2025</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</si>
  <si>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</si>
  <si>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</si>
  <si>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</si>
  <si>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</si>
  <si>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</si>
  <si>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</si>
  <si>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</si>
  <si>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</si>
  <si>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</si>
  <si>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</si>
  <si>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</si>
  <si>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</si>
  <si>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</si>
  <si>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</si>
  <si>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</si>
  <si>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</si>
  <si>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</si>
  <si>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</si>
  <si>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</si>
  <si>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</si>
  <si>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</si>
  <si>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</si>
  <si>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</si>
  <si>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</si>
  <si>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</si>
  <si>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</si>
  <si>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</si>
  <si>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14.03.2026</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</si>
  <si>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</si>
  <si>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</si>
  <si>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</si>
  <si>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13.03.2026</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</si>
  <si>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</si>
  <si>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</si>
  <si>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</si>
  <si>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06.09.2026</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</si>
  <si>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</si>
  <si>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</si>
  <si>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</si>
  <si>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</si>
  <si>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</si>
  <si>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</si>
  <si>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</si>
  <si>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11.10.2024</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</si>
  <si>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</si>
  <si>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</si>
  <si>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</si>
  <si>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</si>
  <si>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</si>
  <si>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</si>
  <si>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</si>
  <si>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</si>
  <si>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</si>
  <si>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</si>
  <si>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</si>
  <si>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</si>
  <si>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</si>
  <si>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</si>
  <si>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</si>
  <si>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</si>
  <si>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</si>
  <si>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</si>
  <si>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</si>
  <si>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</si>
  <si>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</si>
  <si>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</si>
  <si>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</si>
  <si>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</si>
  <si>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</si>
  <si>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</si>
  <si>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</si>
  <si>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</si>
  <si>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</si>
  <si>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</si>
  <si>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</si>
  <si>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</si>
  <si>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</si>
  <si>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</si>
  <si>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</si>
  <si>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</si>
  <si>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</si>
  <si>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</si>
  <si>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</si>
  <si>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</si>
  <si>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</si>
  <si>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</si>
  <si>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</si>
  <si>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</si>
  <si>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</si>
  <si>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</si>
  <si>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</si>
  <si>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</si>
  <si>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</si>
  <si>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</si>
  <si>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</si>
  <si>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</si>
  <si>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</si>
  <si>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</si>
  <si>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</si>
  <si>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</si>
  <si>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</si>
  <si>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</si>
  <si>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</si>
  <si>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</si>
  <si>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</si>
  <si>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</si>
  <si>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</si>
  <si>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</si>
  <si>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</si>
  <si>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</si>
  <si>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</si>
  <si>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</si>
  <si>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</si>
  <si>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</si>
  <si>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</si>
  <si>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</si>
  <si>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</si>
  <si>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</si>
  <si>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</si>
  <si>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</si>
  <si>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</si>
  <si>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</si>
  <si>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</si>
  <si>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</si>
  <si>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</si>
  <si>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</si>
  <si>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</si>
  <si>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</si>
  <si>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</si>
  <si>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</si>
  <si>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</si>
  <si>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</si>
  <si>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</si>
  <si>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</si>
  <si>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</si>
  <si>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</si>
  <si>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</si>
  <si>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</si>
  <si>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</si>
  <si>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</si>
  <si>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</si>
  <si>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</si>
  <si>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</si>
  <si>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</si>
  <si>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</si>
  <si>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</si>
  <si>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</si>
  <si>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</si>
  <si>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</si>
  <si>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</si>
  <si>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</si>
  <si>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</si>
  <si>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</si>
  <si>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</si>
  <si>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</si>
  <si>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</si>
  <si>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</si>
  <si>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</si>
  <si>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</si>
  <si>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</si>
  <si>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</si>
  <si>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</si>
  <si>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</si>
  <si>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</si>
  <si>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</si>
  <si>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</si>
  <si>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</si>
  <si>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</si>
  <si>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</si>
  <si>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</si>
  <si>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</si>
  <si>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</si>
  <si>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</si>
  <si>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</si>
  <si>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</si>
  <si>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</si>
  <si>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</si>
  <si>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</si>
  <si>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</si>
  <si>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</si>
  <si>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</si>
  <si>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</si>
  <si>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</si>
  <si>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</si>
  <si>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</si>
  <si>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</si>
  <si>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</si>
  <si>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</si>
  <si>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</si>
  <si>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</si>
  <si>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</si>
  <si>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</si>
  <si>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</si>
  <si>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</si>
  <si>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</si>
  <si>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</si>
  <si>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</si>
  <si>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</si>
  <si>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</si>
  <si>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</si>
  <si>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</si>
  <si>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</si>
  <si>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</si>
  <si>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</si>
  <si>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</si>
  <si>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</si>
  <si>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</si>
  <si>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</si>
  <si>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</si>
  <si>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</si>
  <si>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</si>
  <si>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</si>
  <si>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</si>
  <si>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</si>
  <si>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</si>
  <si>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</si>
  <si>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09.11.2026</t>
  </si>
  <si>
    <t>8809115025937</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</si>
  <si>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</si>
  <si>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</si>
  <si>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</si>
  <si>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</si>
  <si>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</si>
  <si>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</si>
  <si>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</si>
  <si>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</si>
  <si>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</si>
  <si>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</si>
  <si>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</si>
  <si>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11.10.2026</t>
  </si>
  <si>
    <t>8809115025487</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</si>
  <si>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</si>
  <si>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</si>
  <si>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</si>
  <si>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</si>
  <si>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</si>
  <si>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</si>
  <si>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</si>
  <si>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</si>
  <si>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</si>
  <si>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</si>
  <si>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</si>
  <si>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</si>
  <si>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</si>
  <si>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</si>
  <si>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</si>
  <si>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</si>
  <si>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</si>
  <si>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</si>
  <si>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</si>
  <si>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</si>
  <si>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</si>
  <si>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</si>
  <si>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</si>
  <si>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</si>
  <si>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</si>
  <si>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</si>
  <si>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</si>
  <si>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</si>
  <si>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</si>
  <si>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</si>
  <si>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</si>
  <si>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</si>
  <si>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</si>
  <si>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</si>
  <si>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</si>
  <si>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</si>
  <si>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</si>
  <si>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</si>
  <si>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</si>
  <si>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</si>
  <si>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</si>
  <si>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</si>
  <si>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</si>
  <si>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</si>
  <si>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</si>
  <si>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</si>
  <si>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15.11.2026</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</si>
  <si>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</si>
  <si>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</si>
  <si>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</si>
  <si>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</si>
  <si>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</si>
  <si>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</si>
  <si>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</si>
  <si>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</si>
  <si>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</si>
  <si>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</si>
  <si>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</si>
  <si>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</si>
  <si>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</si>
  <si>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</si>
  <si>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</si>
  <si>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</si>
  <si>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</si>
  <si>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</si>
  <si>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</si>
  <si>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</si>
  <si>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</si>
  <si>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</si>
  <si>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</si>
  <si>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</si>
  <si>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</si>
  <si>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</si>
  <si>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</si>
  <si>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</si>
  <si>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</si>
  <si>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</si>
  <si>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</si>
  <si>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</si>
  <si>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</si>
  <si>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</si>
  <si>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</si>
  <si>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</si>
  <si>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</si>
  <si>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</si>
  <si>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</si>
  <si>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</si>
  <si>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</si>
  <si>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</si>
  <si>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</si>
  <si>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</si>
  <si>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</si>
  <si>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</si>
  <si>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</si>
  <si>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</si>
  <si>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</si>
  <si>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</si>
  <si>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</si>
  <si>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</si>
  <si>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</si>
  <si>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</si>
  <si>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</si>
  <si>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</si>
  <si>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</si>
  <si>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</si>
  <si>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</si>
  <si>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</si>
  <si>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</si>
  <si>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</si>
  <si>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</si>
  <si>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</si>
  <si>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</si>
  <si>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</si>
  <si>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</si>
  <si>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</si>
  <si>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</si>
  <si>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</si>
  <si>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</si>
  <si>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</si>
  <si>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</si>
  <si>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</si>
  <si>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</si>
  <si>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</si>
  <si>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</si>
  <si>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</si>
  <si>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</si>
  <si>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</si>
  <si>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</si>
  <si>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</si>
  <si>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</si>
  <si>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</si>
  <si>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</si>
  <si>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</si>
  <si>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</si>
  <si>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</si>
  <si>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</si>
  <si>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</si>
  <si>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</si>
  <si>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</si>
  <si>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</si>
  <si>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</si>
  <si>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</si>
  <si>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</si>
  <si>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</si>
  <si>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</si>
  <si>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</si>
  <si>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</si>
  <si>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20.08.2025</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</si>
  <si>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</si>
  <si>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</si>
  <si>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</si>
  <si>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</si>
  <si>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</si>
  <si>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</si>
  <si>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</si>
  <si>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</si>
  <si>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</si>
  <si>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</si>
  <si>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</si>
  <si>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</si>
  <si>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</si>
  <si>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</si>
  <si>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</si>
  <si>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</si>
  <si>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</si>
  <si>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</si>
  <si>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</si>
  <si>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</si>
  <si>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</si>
  <si>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</si>
  <si>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</si>
  <si>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</si>
  <si>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</si>
  <si>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</si>
  <si>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</si>
  <si>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</si>
  <si>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</si>
  <si>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</si>
  <si>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</si>
  <si>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</si>
  <si>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</si>
  <si>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</si>
  <si>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</si>
  <si>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</si>
  <si>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</si>
  <si>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</si>
  <si>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</si>
  <si>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</si>
  <si>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</si>
  <si>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</si>
  <si>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</si>
  <si>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</si>
  <si>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</si>
  <si>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</si>
  <si>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</si>
  <si>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</si>
  <si>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</si>
  <si>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</si>
  <si>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</si>
  <si>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</si>
  <si>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</si>
  <si>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</si>
  <si>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</si>
  <si>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</si>
  <si>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</si>
  <si>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</si>
  <si>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</si>
  <si>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</si>
  <si>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</si>
  <si>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</si>
  <si>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</si>
  <si>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</si>
  <si>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</si>
  <si>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</si>
  <si>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</si>
  <si>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</si>
  <si>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</si>
  <si>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</si>
  <si>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</si>
  <si>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</si>
  <si>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</si>
  <si>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</si>
  <si>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</si>
  <si>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</si>
  <si>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</si>
  <si>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</si>
  <si>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</si>
  <si>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</si>
  <si>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</si>
  <si>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</si>
  <si>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16.10.2026</t>
  </si>
  <si>
    <t>8809581074767</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</si>
  <si>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</si>
  <si>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</si>
  <si>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</si>
  <si>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</si>
  <si>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</si>
  <si>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</si>
  <si>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</si>
  <si>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</si>
  <si>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</si>
  <si>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</si>
  <si>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</si>
  <si>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</si>
  <si>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</si>
  <si>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</si>
  <si>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</si>
  <si>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</si>
  <si>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</si>
  <si>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</si>
  <si>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</si>
  <si>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</si>
  <si>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</si>
  <si>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05.07.2026</t>
  </si>
  <si>
    <t>8809852544722</t>
  </si>
  <si>
    <t>Солнцезащитный стик с экстрактом розы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</si>
  <si>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</si>
  <si>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8809852544739</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</si>
  <si>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</si>
  <si>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</si>
  <si>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</si>
  <si>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</si>
  <si>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</si>
  <si>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</si>
  <si>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</si>
  <si>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</si>
  <si>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</si>
  <si>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</si>
  <si>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</si>
  <si>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</si>
  <si>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</si>
  <si>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</si>
  <si>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</si>
  <si>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</si>
  <si>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</si>
  <si>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</si>
  <si>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</si>
  <si>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</si>
  <si>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</si>
  <si>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</si>
  <si>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</si>
  <si>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</si>
  <si>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</si>
  <si>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</si>
  <si>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</si>
  <si>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</si>
  <si>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</si>
  <si>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</si>
  <si>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</si>
  <si>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</si>
  <si>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</si>
  <si>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</si>
  <si>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</si>
  <si>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</si>
  <si>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</si>
  <si>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</si>
  <si>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</si>
  <si>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</si>
  <si>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</si>
  <si>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</si>
  <si>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</si>
  <si>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</si>
  <si>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</si>
  <si>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</si>
  <si>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</si>
  <si>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</si>
  <si>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</si>
  <si>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</si>
  <si>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</si>
  <si>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</si>
  <si>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</si>
  <si>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</si>
  <si>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</si>
  <si>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</si>
  <si>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</si>
  <si>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</si>
  <si>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</si>
  <si>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</si>
  <si>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</si>
  <si>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</si>
  <si>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</si>
  <si>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</si>
  <si>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</si>
  <si>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</si>
  <si>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</si>
  <si>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</si>
  <si>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</si>
  <si>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</si>
  <si>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</si>
  <si>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</si>
  <si>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</si>
  <si>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</si>
  <si>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</si>
  <si>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</si>
  <si>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</si>
  <si>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</si>
  <si>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</si>
  <si>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</si>
  <si>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</si>
  <si>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</si>
  <si>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</si>
  <si>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</si>
  <si>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</si>
  <si>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</si>
  <si>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</si>
  <si>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</si>
  <si>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</si>
  <si>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</si>
  <si>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</si>
  <si>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</si>
  <si>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</si>
  <si>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</si>
  <si>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</si>
  <si>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</si>
  <si>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</si>
  <si>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</si>
  <si>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</si>
  <si>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</si>
  <si>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</si>
  <si>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</si>
  <si>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</si>
  <si>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</si>
  <si>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</si>
  <si>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</si>
  <si>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</si>
  <si>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</si>
  <si>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</si>
  <si>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</si>
  <si>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</si>
  <si>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</si>
  <si>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</si>
  <si>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</si>
  <si>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</si>
  <si>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</si>
  <si>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</si>
  <si>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</si>
  <si>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</si>
  <si>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</si>
  <si>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</si>
  <si>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</si>
  <si>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</si>
  <si>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</si>
  <si>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</si>
  <si>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</si>
  <si>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</si>
  <si>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</si>
  <si>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</si>
  <si>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</si>
  <si>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</si>
  <si>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</si>
  <si>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</si>
  <si>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</si>
  <si>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</si>
  <si>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</si>
  <si>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</si>
  <si>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</si>
  <si>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</si>
  <si>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</si>
  <si>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</si>
  <si>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</si>
  <si>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</si>
  <si>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</si>
  <si>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</si>
  <si>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</si>
  <si>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</si>
  <si>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</si>
  <si>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</si>
  <si>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</si>
  <si>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</si>
  <si>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</si>
  <si>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</si>
  <si>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</si>
  <si>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</si>
  <si>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</si>
  <si>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</si>
  <si>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</si>
  <si>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</si>
  <si>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</si>
  <si>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</si>
  <si>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</si>
  <si>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</si>
  <si>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</si>
  <si>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</si>
  <si>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</si>
  <si>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</si>
  <si>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</si>
  <si>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</si>
  <si>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</si>
  <si>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</si>
  <si>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</si>
  <si>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</si>
  <si>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</si>
  <si>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</si>
  <si>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</si>
  <si>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</si>
  <si>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</si>
  <si>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</si>
  <si>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</si>
  <si>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</si>
  <si>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</si>
  <si>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</si>
  <si>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</si>
  <si>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</si>
  <si>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</si>
  <si>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</si>
  <si>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</si>
  <si>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</si>
  <si>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</si>
  <si>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</si>
  <si>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</si>
  <si>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</si>
  <si>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</si>
  <si>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</si>
  <si>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</si>
  <si>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</si>
  <si>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</si>
  <si>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</si>
  <si>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16.11.2026</t>
  </si>
  <si>
    <t>8809738595756</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</si>
  <si>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</si>
  <si>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</si>
  <si>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</si>
  <si>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</si>
  <si>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</si>
  <si>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</si>
  <si>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</si>
  <si>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</si>
  <si>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</si>
  <si>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</si>
  <si>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</si>
  <si>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</si>
  <si>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</si>
  <si>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</si>
  <si>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</si>
  <si>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</si>
  <si>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</si>
  <si>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</si>
  <si>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</si>
  <si>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</si>
  <si>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</si>
  <si>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</si>
  <si>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</si>
  <si>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</si>
  <si>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</si>
  <si>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</si>
  <si>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</si>
  <si>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</si>
  <si>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</si>
  <si>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</si>
  <si>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</si>
  <si>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</si>
  <si>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</si>
  <si>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</si>
  <si>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</si>
  <si>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</si>
  <si>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</si>
  <si>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</si>
  <si>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</si>
  <si>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</si>
  <si>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</si>
  <si>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</si>
  <si>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</si>
  <si>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</si>
  <si>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</si>
  <si>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</si>
  <si>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</si>
  <si>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</si>
  <si>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</si>
  <si>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</si>
  <si>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</si>
  <si>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</si>
  <si>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</si>
  <si>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</si>
  <si>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</si>
  <si>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</si>
  <si>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</si>
  <si>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</si>
  <si>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</si>
  <si>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</si>
  <si>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</si>
  <si>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</si>
  <si>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</si>
  <si>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</si>
  <si>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</si>
  <si>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</si>
  <si>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</si>
  <si>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</si>
  <si>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</si>
  <si>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</si>
  <si>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</si>
  <si>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</si>
  <si>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</si>
  <si>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</si>
  <si>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</si>
  <si>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</si>
  <si>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</si>
  <si>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</si>
  <si>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</si>
  <si>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</si>
  <si>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</si>
  <si>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</si>
  <si>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</si>
  <si>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</si>
  <si>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</si>
  <si>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</si>
  <si>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</si>
  <si>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</si>
  <si>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</si>
  <si>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</si>
  <si>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</si>
  <si>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</si>
  <si>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</si>
  <si>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</si>
  <si>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</si>
  <si>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</si>
  <si>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</si>
  <si>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</si>
  <si>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</si>
  <si>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</si>
  <si>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</si>
  <si>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</si>
  <si>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</si>
  <si>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</si>
  <si>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</si>
  <si>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</si>
  <si>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</si>
  <si>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</si>
  <si>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</si>
  <si>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</si>
  <si>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</si>
  <si>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</si>
  <si>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</si>
  <si>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</si>
  <si>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</si>
  <si>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</si>
  <si>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</si>
  <si>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</si>
  <si>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</si>
  <si>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</si>
  <si>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</si>
  <si>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</si>
  <si>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</si>
  <si>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</si>
  <si>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</si>
  <si>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</si>
  <si>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</si>
  <si>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</si>
  <si>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</si>
  <si>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</si>
  <si>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</si>
  <si>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</si>
  <si>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</si>
  <si>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</si>
  <si>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</si>
  <si>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</si>
  <si>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</si>
  <si>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</si>
  <si>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</si>
  <si>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</si>
  <si>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</si>
  <si>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</si>
  <si>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</si>
  <si>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</si>
  <si>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</si>
  <si>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</si>
  <si>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</si>
  <si>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</si>
  <si>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</si>
  <si>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</si>
  <si>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</si>
  <si>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</si>
  <si>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</si>
  <si>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</si>
  <si>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</si>
  <si>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</si>
  <si>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</si>
  <si>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</si>
  <si>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</si>
  <si>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</si>
  <si>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</si>
  <si>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</si>
  <si>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</si>
  <si>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</si>
  <si>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</si>
  <si>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</si>
  <si>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</si>
  <si>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</si>
  <si>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</si>
  <si>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</si>
  <si>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</si>
  <si>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</si>
  <si>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</si>
  <si>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</si>
  <si>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</si>
  <si>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</si>
  <si>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</si>
  <si>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</si>
  <si>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</si>
  <si>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</si>
  <si>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</si>
  <si>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</si>
  <si>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</si>
  <si>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</si>
  <si>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</si>
  <si>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</si>
  <si>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</si>
  <si>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</si>
  <si>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</si>
  <si>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</si>
  <si>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</si>
  <si>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</si>
  <si>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MISSHA</t>
  </si>
  <si>
    <t>ББ-крем MISSHA M Perfect Cover BB Cream#13 (50мл)</t>
  </si>
  <si>
    <t>8809530034330</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</si>
  <si>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</si>
  <si>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</si>
  <si>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26.06.2026</t>
  </si>
  <si>
    <t>8809581452558</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</si>
  <si>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</si>
  <si>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</si>
  <si>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</si>
  <si>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</si>
  <si>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</si>
  <si>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</si>
  <si>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</si>
  <si>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</si>
  <si>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</si>
  <si>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</si>
  <si>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</si>
  <si>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</si>
  <si>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</si>
  <si>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</si>
  <si>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</si>
  <si>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</si>
  <si>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</si>
  <si>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</si>
  <si>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</si>
  <si>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</si>
  <si>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</si>
  <si>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</si>
  <si>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</si>
  <si>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</si>
  <si>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</si>
  <si>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</si>
  <si>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</si>
  <si>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</si>
  <si>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</si>
  <si>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</si>
  <si>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</si>
  <si>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</si>
  <si>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</si>
  <si>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</si>
  <si>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</si>
  <si>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</si>
  <si>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</si>
  <si>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</si>
  <si>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</si>
  <si>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</si>
  <si>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</si>
  <si>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</si>
  <si>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</si>
  <si>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</si>
  <si>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</si>
  <si>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</si>
  <si>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</si>
  <si>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</si>
  <si>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</si>
  <si>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</si>
  <si>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</si>
  <si>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</si>
  <si>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</si>
  <si>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</si>
  <si>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</si>
  <si>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</si>
  <si>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</si>
  <si>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07.07.2026</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</si>
  <si>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</si>
  <si>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</si>
  <si>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</si>
  <si>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</si>
  <si>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</si>
  <si>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</si>
  <si>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</si>
  <si>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</si>
  <si>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</si>
  <si>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</si>
  <si>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</si>
  <si>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</si>
  <si>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</si>
  <si>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</si>
  <si>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</si>
  <si>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</si>
  <si>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</si>
  <si>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</si>
  <si>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</si>
  <si>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</si>
  <si>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</si>
  <si>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</si>
  <si>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</si>
  <si>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</si>
  <si>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</si>
  <si>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</si>
  <si>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</si>
  <si>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</si>
  <si>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</si>
  <si>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</si>
  <si>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</si>
  <si>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</si>
  <si>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01.07.2026</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</si>
  <si>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</si>
  <si>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</si>
  <si>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</si>
  <si>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</si>
  <si>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</si>
  <si>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</si>
  <si>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</si>
  <si>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</si>
  <si>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</si>
  <si>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</si>
  <si>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</si>
  <si>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</si>
  <si>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</si>
  <si>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</si>
  <si>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</si>
  <si>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</si>
  <si>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</si>
  <si>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</si>
  <si>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</si>
  <si>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</si>
  <si>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</si>
  <si>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</si>
  <si>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</si>
  <si>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</si>
  <si>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</si>
  <si>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</si>
  <si>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</si>
  <si>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</si>
  <si>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</si>
  <si>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</si>
  <si>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</si>
  <si>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</si>
  <si>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</si>
  <si>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</si>
  <si>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</si>
  <si>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</si>
  <si>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</si>
  <si>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</si>
  <si>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</si>
  <si>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</si>
  <si>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</si>
  <si>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</si>
  <si>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</si>
  <si>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</si>
  <si>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</si>
  <si>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</si>
  <si>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</si>
  <si>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</si>
  <si>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</si>
  <si>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</si>
  <si>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</si>
  <si>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</si>
  <si>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</si>
  <si>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</si>
  <si>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</si>
  <si>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</si>
  <si>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</si>
  <si>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</si>
  <si>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</si>
  <si>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</si>
  <si>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</si>
  <si>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</si>
  <si>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</si>
  <si>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</si>
  <si>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</si>
  <si>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</si>
  <si>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</si>
  <si>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</si>
  <si>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</si>
  <si>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</si>
  <si>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13.09.2026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</si>
  <si>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</si>
  <si>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</si>
  <si>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</si>
  <si>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</si>
  <si>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</si>
  <si>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</si>
  <si>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</si>
  <si>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</si>
  <si>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</si>
  <si>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</si>
  <si>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</si>
  <si>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</si>
  <si>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</si>
  <si>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</si>
  <si>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</si>
  <si>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</si>
  <si>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</si>
  <si>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</si>
  <si>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</si>
  <si>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</si>
  <si>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</si>
  <si>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</si>
  <si>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</si>
  <si>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</si>
  <si>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</si>
  <si>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</si>
  <si>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</si>
  <si>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</si>
  <si>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</si>
  <si>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</si>
  <si>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</si>
  <si>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</si>
  <si>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</si>
  <si>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</si>
  <si>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</si>
  <si>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</si>
  <si>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</si>
  <si>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</si>
  <si>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</si>
  <si>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</si>
  <si>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</si>
  <si>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</si>
  <si>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</si>
  <si>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</si>
  <si>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</si>
  <si>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</si>
  <si>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</si>
  <si>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</si>
  <si>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</si>
  <si>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</si>
  <si>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</si>
  <si>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</si>
  <si>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</si>
  <si>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</si>
  <si>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</si>
  <si>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</si>
  <si>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</si>
  <si>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</si>
  <si>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</si>
  <si>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</si>
  <si>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</si>
  <si>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</si>
  <si>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</si>
  <si>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</si>
  <si>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</si>
  <si>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</si>
  <si>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</si>
  <si>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</si>
  <si>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</si>
  <si>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</si>
  <si>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</si>
  <si>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</si>
  <si>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</si>
  <si>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</si>
  <si>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</si>
  <si>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</si>
  <si>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</si>
  <si>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</si>
  <si>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</si>
  <si>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</si>
  <si>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</si>
  <si>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</si>
  <si>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</si>
  <si>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</si>
  <si>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</si>
  <si>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</si>
  <si>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</si>
  <si>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</si>
  <si>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</si>
  <si>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</si>
  <si>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</si>
  <si>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</si>
  <si>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</si>
  <si>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</si>
  <si>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</si>
  <si>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</si>
  <si>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</si>
  <si>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</si>
  <si>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</si>
  <si>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</si>
  <si>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</si>
  <si>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</si>
  <si>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</si>
  <si>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</si>
  <si>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</si>
  <si>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</si>
  <si>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</si>
  <si>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</si>
  <si>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</si>
  <si>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</si>
  <si>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</si>
  <si>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</si>
  <si>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</si>
  <si>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</si>
  <si>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</si>
  <si>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</si>
  <si>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</si>
  <si>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</si>
  <si>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</si>
  <si>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</si>
  <si>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</si>
  <si>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</si>
  <si>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</si>
  <si>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</si>
  <si>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</si>
  <si>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</si>
  <si>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</si>
  <si>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</si>
  <si>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</si>
  <si>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</si>
  <si>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</si>
  <si>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</si>
  <si>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</si>
  <si>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</si>
  <si>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</si>
  <si>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</si>
  <si>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</si>
  <si>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</si>
  <si>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</si>
  <si>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</si>
  <si>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</si>
  <si>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</si>
  <si>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</si>
  <si>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</si>
  <si>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</si>
  <si>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</si>
  <si>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</si>
  <si>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</si>
  <si>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</si>
  <si>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12.04.2024</t>
  </si>
  <si>
    <t>10.08.2024</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</si>
  <si>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</si>
  <si>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</si>
  <si>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</si>
  <si>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</si>
  <si>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</si>
  <si>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</si>
  <si>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</si>
  <si>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09.01.2025</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</si>
  <si>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</si>
  <si>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</si>
  <si>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05.02.2026</t>
  </si>
  <si>
    <t>8809505542204</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</si>
  <si>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</si>
  <si>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</si>
  <si>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Солнцезащитный кушон с берёзовым соком ROUND LAB Birch Juice Moisturizing Sun Cushion (15мл)</t>
  </si>
  <si>
    <t>Солнцезащитный крем-кушон с берёзовым соком ROUND LAB Birch Juice Moisturizing Sun Cushion приятно охлаждает при нанесении, успокаивает, увлажняет и образует на коже защитный барьер, который отражает ультрафиолет. Средство на гипоаллергенных физических фильтрах не вызывает раздражения, не пересушивает, создаёт естественное покрытие и выравнивает тон. Содержит берёзовый сок, экстракты алоэ, водорослей и портулака, аллантоин, глицерил глюкозид, гиалуроновую кислоту и витамин C.
Средство содержит гипоаллергенные физические фильтры — оксид цинка и диоксид титана. Они не содержат частиц нано-размера, не вызывают раздражения, не пересушивают и не оставляют липкости.
Подходит для всех типов кожи.
Способ применения: после всех этапов дневного ухода нанесите средство на кожу за 30 минут до выхода на улицу. Рекомендуется обновлять защитный слой каждые 2 часа.
Объём: 15 мл</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</si>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</sst>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15">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
      <left style="hair">
        <color rgb="FF000000"/>
      </left>
      <right style="hair">
        <color rgb="FF000000"/>
      </right>
      <top style="hair">
        <color auto="1"/>
      </top>
      <bottom style="hair">
        <color auto="1"/>
      </bottom>
      <diagonal/>
    </border>
    <border>
      <left/>
      <right style="hair">
        <color auto="1"/>
      </right>
      <top style="hair">
        <color auto="1"/>
      </top>
      <bottom style="hair">
        <color auto="1"/>
      </bottom>
      <diagonal/>
    </border>
    <border>
      <left style="hair">
        <color rgb="FF000000"/>
      </left>
      <right style="hair">
        <color rgb="FF000000"/>
      </right>
      <top style="hair">
        <color auto="1"/>
      </top>
      <bottom style="hair">
        <color rgb="FF000000"/>
      </bottom>
      <diagonal/>
    </border>
    <border>
      <left style="hair">
        <color rgb="FF000000"/>
      </left>
      <right style="hair">
        <color rgb="FF000000"/>
      </right>
      <top style="hair">
        <color rgb="FF000000"/>
      </top>
      <bottom style="hair">
        <color auto="1"/>
      </bottom>
      <diagonal/>
    </border>
    <border>
      <left style="hair">
        <color rgb="FF000000"/>
      </left>
      <right style="hair">
        <color rgb="FF000000"/>
      </right>
      <top style="hair">
        <color auto="1"/>
      </top>
      <bottom/>
      <diagonal/>
    </border>
    <border>
      <left style="hair">
        <color rgb="FF000000"/>
      </left>
      <right style="hair">
        <color rgb="FF000000"/>
      </right>
      <top/>
      <bottom/>
      <diagonal/>
    </border>
    <border>
      <left style="hair">
        <color rgb="FF000000"/>
      </left>
      <right style="hair">
        <color rgb="FF000000"/>
      </right>
      <top/>
      <bottom style="hair">
        <color auto="1"/>
      </bottom>
      <diagonal/>
    </border>
  </borders>
  <cellStyleXfs count="1">
    <xf numFmtId="0" fontId="0" fillId="0" borderId="0"/>
  </cellStyleXfs>
  <cellXfs count="178">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2" fontId="17" fillId="4" borderId="2" xfId="0" applyNumberFormat="1" applyFont="1" applyFill="1" applyBorder="1" applyAlignment="1">
      <alignment horizontal="center" vertical="center" shrinkToFi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4"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0" fontId="0" fillId="0" borderId="2" xfId="0" applyBorder="1" applyAlignment="1">
      <alignment horizontal="left" wrapText="1"/>
    </xf>
    <xf numFmtId="0" fontId="0" fillId="12" borderId="2" xfId="0" applyFill="1" applyBorder="1" applyAlignment="1">
      <alignment horizontal="left"/>
    </xf>
    <xf numFmtId="14" fontId="37" fillId="12" borderId="7" xfId="0" applyNumberFormat="1" applyFont="1" applyFill="1" applyBorder="1" applyAlignment="1">
      <alignment horizontal="center" vertical="center" wrapText="1"/>
    </xf>
    <xf numFmtId="0" fontId="38" fillId="0" borderId="2" xfId="0" applyFont="1" applyBorder="1" applyAlignment="1">
      <alignment horizontal="left" wrapText="1"/>
    </xf>
    <xf numFmtId="0" fontId="33" fillId="0" borderId="2" xfId="0" applyFont="1" applyBorder="1" applyAlignment="1">
      <alignment horizontal="left" vertical="top" wrapText="1"/>
    </xf>
    <xf numFmtId="0" fontId="34" fillId="0" borderId="2" xfId="0" applyFont="1" applyBorder="1" applyAlignment="1">
      <alignment horizontal="left" vertical="top" wrapText="1"/>
    </xf>
    <xf numFmtId="0" fontId="39" fillId="0" borderId="2" xfId="0" applyFont="1" applyBorder="1" applyAlignment="1">
      <alignment horizontal="left"/>
    </xf>
    <xf numFmtId="4" fontId="35" fillId="0" borderId="2" xfId="0" applyNumberFormat="1" applyFont="1" applyBorder="1" applyAlignment="1">
      <alignment horizontal="center" vertical="center"/>
    </xf>
    <xf numFmtId="0" fontId="36" fillId="0" borderId="2" xfId="0" applyFont="1" applyBorder="1" applyAlignment="1">
      <alignment horizontal="center" vertical="center"/>
    </xf>
    <xf numFmtId="4" fontId="36" fillId="0" borderId="2" xfId="0" applyNumberFormat="1" applyFont="1" applyBorder="1" applyAlignment="1">
      <alignment horizontal="center" vertical="center"/>
    </xf>
    <xf numFmtId="0" fontId="35"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33" fillId="12" borderId="2" xfId="0" applyFont="1" applyFill="1" applyBorder="1" applyAlignment="1">
      <alignment horizontal="left" vertical="top" wrapText="1"/>
    </xf>
    <xf numFmtId="0" fontId="34" fillId="12" borderId="2" xfId="0" applyFont="1" applyFill="1" applyBorder="1" applyAlignment="1">
      <alignment horizontal="left" vertical="top" wrapText="1"/>
    </xf>
    <xf numFmtId="0" fontId="39" fillId="12" borderId="2" xfId="0" applyFont="1" applyFill="1" applyBorder="1" applyAlignment="1">
      <alignment horizontal="left"/>
    </xf>
    <xf numFmtId="4" fontId="35" fillId="12" borderId="2" xfId="0" applyNumberFormat="1" applyFont="1" applyFill="1" applyBorder="1" applyAlignment="1">
      <alignment horizontal="center" vertical="center"/>
    </xf>
    <xf numFmtId="0" fontId="36" fillId="12" borderId="2" xfId="0" applyFont="1" applyFill="1" applyBorder="1" applyAlignment="1">
      <alignment horizontal="center" vertical="center"/>
    </xf>
    <xf numFmtId="4" fontId="36" fillId="12" borderId="2" xfId="0" applyNumberFormat="1" applyFont="1" applyFill="1" applyBorder="1" applyAlignment="1">
      <alignment horizontal="center" vertical="center"/>
    </xf>
    <xf numFmtId="0" fontId="35" fillId="12" borderId="2" xfId="0" applyFont="1" applyFill="1" applyBorder="1" applyAlignment="1">
      <alignment horizontal="center" vertical="center" wrapText="1"/>
    </xf>
    <xf numFmtId="0" fontId="36" fillId="12" borderId="2" xfId="0" applyFont="1" applyFill="1" applyBorder="1" applyAlignment="1">
      <alignment horizontal="center" vertical="center" wrapText="1"/>
    </xf>
    <xf numFmtId="0" fontId="0" fillId="0" borderId="9" xfId="0" applyBorder="1" applyAlignment="1">
      <alignment horizontal="center" vertical="center"/>
    </xf>
    <xf numFmtId="0" fontId="0" fillId="12" borderId="8" xfId="0" applyFill="1" applyBorder="1" applyAlignment="1">
      <alignment horizontal="left"/>
    </xf>
    <xf numFmtId="2" fontId="35" fillId="0" borderId="2" xfId="0" applyNumberFormat="1" applyFont="1" applyBorder="1" applyAlignment="1">
      <alignment horizontal="center" vertical="center"/>
    </xf>
    <xf numFmtId="2" fontId="36" fillId="0" borderId="2" xfId="0" applyNumberFormat="1" applyFont="1" applyBorder="1" applyAlignment="1">
      <alignment horizontal="center" vertical="center"/>
    </xf>
    <xf numFmtId="0" fontId="33" fillId="12" borderId="10" xfId="0" applyFont="1" applyFill="1" applyBorder="1" applyAlignment="1">
      <alignment horizontal="left" vertical="top" wrapText="1"/>
    </xf>
    <xf numFmtId="0" fontId="34" fillId="12" borderId="10" xfId="0" applyFont="1" applyFill="1" applyBorder="1" applyAlignment="1">
      <alignment horizontal="left" vertical="top" wrapText="1"/>
    </xf>
    <xf numFmtId="0" fontId="39" fillId="12" borderId="10" xfId="0" applyFont="1" applyFill="1" applyBorder="1" applyAlignment="1">
      <alignment horizontal="left"/>
    </xf>
    <xf numFmtId="2" fontId="35" fillId="12" borderId="10" xfId="0" applyNumberFormat="1" applyFont="1" applyFill="1" applyBorder="1" applyAlignment="1">
      <alignment horizontal="center" vertical="center"/>
    </xf>
    <xf numFmtId="0" fontId="36" fillId="12" borderId="10" xfId="0" applyFont="1" applyFill="1" applyBorder="1" applyAlignment="1">
      <alignment horizontal="center" vertical="center"/>
    </xf>
    <xf numFmtId="2" fontId="36" fillId="12" borderId="10" xfId="0" applyNumberFormat="1" applyFont="1" applyFill="1" applyBorder="1" applyAlignment="1">
      <alignment horizontal="center" vertical="center"/>
    </xf>
    <xf numFmtId="0" fontId="35" fillId="12" borderId="10" xfId="0" applyFont="1" applyFill="1" applyBorder="1" applyAlignment="1">
      <alignment horizontal="center" vertical="center" wrapText="1"/>
    </xf>
    <xf numFmtId="0" fontId="36" fillId="12" borderId="10" xfId="0" applyFont="1" applyFill="1" applyBorder="1" applyAlignment="1">
      <alignment horizontal="center" vertical="center" wrapText="1"/>
    </xf>
    <xf numFmtId="0" fontId="0" fillId="12" borderId="10" xfId="0" applyFill="1" applyBorder="1" applyAlignment="1">
      <alignment horizontal="left"/>
    </xf>
    <xf numFmtId="0" fontId="33" fillId="12" borderId="11" xfId="0" applyFont="1" applyFill="1" applyBorder="1" applyAlignment="1">
      <alignment horizontal="left" vertical="top" wrapText="1"/>
    </xf>
    <xf numFmtId="0" fontId="34" fillId="12" borderId="11" xfId="0" applyFont="1" applyFill="1" applyBorder="1" applyAlignment="1">
      <alignment horizontal="left" vertical="top" wrapText="1"/>
    </xf>
    <xf numFmtId="0" fontId="39" fillId="12" borderId="11" xfId="0" applyFont="1" applyFill="1" applyBorder="1" applyAlignment="1">
      <alignment horizontal="left"/>
    </xf>
    <xf numFmtId="2" fontId="35" fillId="12" borderId="11" xfId="0" applyNumberFormat="1" applyFont="1" applyFill="1" applyBorder="1" applyAlignment="1">
      <alignment horizontal="center" vertical="center"/>
    </xf>
    <xf numFmtId="0" fontId="36" fillId="12" borderId="11" xfId="0" applyFont="1" applyFill="1" applyBorder="1" applyAlignment="1">
      <alignment horizontal="center" vertical="center"/>
    </xf>
    <xf numFmtId="2" fontId="36" fillId="12" borderId="11" xfId="0" applyNumberFormat="1" applyFont="1" applyFill="1" applyBorder="1" applyAlignment="1">
      <alignment horizontal="center" vertical="center"/>
    </xf>
    <xf numFmtId="0" fontId="35" fillId="12" borderId="11"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0" fillId="12" borderId="11" xfId="0" applyFill="1" applyBorder="1" applyAlignment="1">
      <alignment horizontal="left"/>
    </xf>
    <xf numFmtId="4" fontId="35" fillId="12" borderId="10" xfId="0" applyNumberFormat="1" applyFont="1" applyFill="1" applyBorder="1" applyAlignment="1">
      <alignment horizontal="center" vertical="center"/>
    </xf>
    <xf numFmtId="4" fontId="36" fillId="12" borderId="10" xfId="0" applyNumberFormat="1"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33" fillId="0" borderId="11" xfId="0" applyFont="1" applyBorder="1" applyAlignment="1">
      <alignment horizontal="left" vertical="top" wrapText="1"/>
    </xf>
    <xf numFmtId="0" fontId="34" fillId="0" borderId="11" xfId="0" applyFont="1" applyBorder="1" applyAlignment="1">
      <alignment horizontal="left" vertical="top" wrapText="1"/>
    </xf>
    <xf numFmtId="0" fontId="39" fillId="0" borderId="11" xfId="0" applyFont="1" applyBorder="1" applyAlignment="1">
      <alignment horizontal="left"/>
    </xf>
    <xf numFmtId="2" fontId="35" fillId="0" borderId="11" xfId="0" applyNumberFormat="1" applyFont="1" applyBorder="1" applyAlignment="1">
      <alignment horizontal="center" vertical="center"/>
    </xf>
    <xf numFmtId="0" fontId="36" fillId="0" borderId="11" xfId="0" applyFont="1" applyBorder="1" applyAlignment="1">
      <alignment horizontal="center" vertical="center"/>
    </xf>
    <xf numFmtId="2" fontId="36" fillId="0" borderId="11" xfId="0" applyNumberFormat="1" applyFont="1" applyBorder="1" applyAlignment="1">
      <alignment horizontal="center" vertical="center"/>
    </xf>
    <xf numFmtId="0" fontId="35" fillId="0" borderId="11" xfId="0" applyFont="1" applyBorder="1" applyAlignment="1">
      <alignment horizontal="center" vertical="center" wrapText="1"/>
    </xf>
    <xf numFmtId="0" fontId="36" fillId="0" borderId="11" xfId="0" applyFont="1" applyBorder="1" applyAlignment="1">
      <alignment horizontal="center" vertical="center" wrapText="1"/>
    </xf>
    <xf numFmtId="0" fontId="0" fillId="0" borderId="14" xfId="0" applyBorder="1" applyAlignment="1">
      <alignment horizontal="left"/>
    </xf>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8" fillId="9"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16" fillId="4" borderId="3" xfId="0" applyNumberFormat="1" applyFont="1" applyFill="1" applyBorder="1" applyAlignment="1">
      <alignment horizontal="center" vertical="center"/>
    </xf>
    <xf numFmtId="2" fontId="18" fillId="5"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2" fontId="18" fillId="6" borderId="3" xfId="0" applyNumberFormat="1" applyFont="1" applyFill="1" applyBorder="1" applyAlignment="1">
      <alignment horizontal="center" vertical="center"/>
    </xf>
    <xf numFmtId="2" fontId="23" fillId="7" borderId="3" xfId="0" applyNumberFormat="1" applyFont="1" applyFill="1" applyBorder="1" applyAlignment="1">
      <alignment horizontal="left"/>
    </xf>
    <xf numFmtId="2" fontId="26" fillId="7" borderId="3" xfId="0" applyNumberFormat="1" applyFont="1" applyFill="1" applyBorder="1" applyAlignment="1">
      <alignment horizontal="left" vertical="center" wrapText="1"/>
    </xf>
    <xf numFmtId="2" fontId="26" fillId="8"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107" Type="http://schemas.openxmlformats.org/officeDocument/2006/relationships/image" Target="../media/image108.png"/><Relationship Id="rId268" Type="http://schemas.openxmlformats.org/officeDocument/2006/relationships/image" Target="../media/image269.png"/><Relationship Id="rId289" Type="http://schemas.openxmlformats.org/officeDocument/2006/relationships/image" Target="../media/image290.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377" Type="http://schemas.openxmlformats.org/officeDocument/2006/relationships/image" Target="../media/image378.png"/><Relationship Id="rId398" Type="http://schemas.openxmlformats.org/officeDocument/2006/relationships/image" Target="../media/image399.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28574</xdr:rowOff>
    </xdr:from>
    <xdr:ext cx="21011735" cy="7997273"/>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7808" y="28574"/>
          <a:ext cx="21011735" cy="7997273"/>
        </a:xfrm>
        <a:prstGeom prst="rect">
          <a:avLst/>
        </a:prstGeom>
        <a:noFill/>
      </xdr:spPr>
    </xdr:pic>
    <xdr:clientData fLocksWithSheet="0"/>
  </xdr:oneCellAnchor>
  <xdr:twoCellAnchor>
    <xdr:from>
      <xdr:col>2</xdr:col>
      <xdr:colOff>5943601</xdr:colOff>
      <xdr:row>1</xdr:row>
      <xdr:rowOff>623454</xdr:rowOff>
    </xdr:from>
    <xdr:to>
      <xdr:col>15</xdr:col>
      <xdr:colOff>360218</xdr:colOff>
      <xdr:row>4</xdr:row>
      <xdr:rowOff>1704109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761019" y="1787236"/>
          <a:ext cx="10667999" cy="45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8" name="Имя " descr="Descr ">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142875" y="4705350"/>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9" name="Имя " descr="Descr ">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142875" y="5762625"/>
          <a:ext cx="800100" cy="800100"/>
        </a:xfrm>
        <a:prstGeom prst="rect">
          <a:avLst/>
        </a:prstGeom>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10" name="Имя " descr="Descr ">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42875" y="6619875"/>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11" name="Имя " descr="Descr ">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42875" y="7477125"/>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12" name="Имя " descr="Descr ">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142875" y="83343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13" name="Имя " descr="Descr ">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0"/>
        <a:stretch>
          <a:fillRect/>
        </a:stretch>
      </xdr:blipFill>
      <xdr:spPr>
        <a:xfrm>
          <a:off x="142875" y="9191625"/>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14" name="Имя " descr="Descr ">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1"/>
        <a:stretch>
          <a:fillRect/>
        </a:stretch>
      </xdr:blipFill>
      <xdr:spPr>
        <a:xfrm>
          <a:off x="142875" y="10048875"/>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15" name="Имя " descr="Descr ">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a:stretch>
          <a:fillRect/>
        </a:stretch>
      </xdr:blipFill>
      <xdr:spPr>
        <a:xfrm>
          <a:off x="142875" y="10906125"/>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16" name="Имя " descr="Descr ">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3"/>
        <a:stretch>
          <a:fillRect/>
        </a:stretch>
      </xdr:blipFill>
      <xdr:spPr>
        <a:xfrm>
          <a:off x="142875" y="11763375"/>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18" name="Имя " descr="Descr ">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4"/>
        <a:stretch>
          <a:fillRect/>
        </a:stretch>
      </xdr:blipFill>
      <xdr:spPr>
        <a:xfrm>
          <a:off x="142875" y="13477875"/>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19" name="Имя " descr="Descr ">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5"/>
        <a:stretch>
          <a:fillRect/>
        </a:stretch>
      </xdr:blipFill>
      <xdr:spPr>
        <a:xfrm>
          <a:off x="142875" y="14335125"/>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20" name="Имя " descr="Descr ">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6"/>
        <a:stretch>
          <a:fillRect/>
        </a:stretch>
      </xdr:blipFill>
      <xdr:spPr>
        <a:xfrm>
          <a:off x="142875" y="15192375"/>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22" name="Имя " descr="Descr ">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7"/>
        <a:stretch>
          <a:fillRect/>
        </a:stretch>
      </xdr:blipFill>
      <xdr:spPr>
        <a:xfrm>
          <a:off x="142875" y="171069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23" name="Имя " descr="Descr ">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8"/>
        <a:stretch>
          <a:fillRect/>
        </a:stretch>
      </xdr:blipFill>
      <xdr:spPr>
        <a:xfrm>
          <a:off x="142875" y="179641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24" name="Имя " descr="Descr ">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9"/>
        <a:stretch>
          <a:fillRect/>
        </a:stretch>
      </xdr:blipFill>
      <xdr:spPr>
        <a:xfrm>
          <a:off x="142875" y="188214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26" name="Имя " descr="Descr ">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0"/>
        <a:stretch>
          <a:fillRect/>
        </a:stretch>
      </xdr:blipFill>
      <xdr:spPr>
        <a:xfrm>
          <a:off x="142875" y="2053590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7" name="Имя " descr="Descr ">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1"/>
        <a:stretch>
          <a:fillRect/>
        </a:stretch>
      </xdr:blipFill>
      <xdr:spPr>
        <a:xfrm>
          <a:off x="142875" y="213931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28" name="Имя " descr="Descr ">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2"/>
        <a:stretch>
          <a:fillRect/>
        </a:stretch>
      </xdr:blipFill>
      <xdr:spPr>
        <a:xfrm>
          <a:off x="142875" y="222504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29" name="Имя " descr="Descr ">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3"/>
        <a:stretch>
          <a:fillRect/>
        </a:stretch>
      </xdr:blipFill>
      <xdr:spPr>
        <a:xfrm>
          <a:off x="142875" y="231076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30" name="Имя " descr="Descr ">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4"/>
        <a:stretch>
          <a:fillRect/>
        </a:stretch>
      </xdr:blipFill>
      <xdr:spPr>
        <a:xfrm>
          <a:off x="142875" y="2396490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31" name="Имя " descr="Descr ">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5"/>
        <a:stretch>
          <a:fillRect/>
        </a:stretch>
      </xdr:blipFill>
      <xdr:spPr>
        <a:xfrm>
          <a:off x="142875" y="2482215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32" name="Имя " descr="Descr ">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6"/>
        <a:stretch>
          <a:fillRect/>
        </a:stretch>
      </xdr:blipFill>
      <xdr:spPr>
        <a:xfrm>
          <a:off x="142875" y="25879425"/>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33" name="Имя " descr="Descr ">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7"/>
        <a:stretch>
          <a:fillRect/>
        </a:stretch>
      </xdr:blipFill>
      <xdr:spPr>
        <a:xfrm>
          <a:off x="142875" y="26736675"/>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4" name="Имя " descr="Descr ">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8"/>
        <a:stretch>
          <a:fillRect/>
        </a:stretch>
      </xdr:blipFill>
      <xdr:spPr>
        <a:xfrm>
          <a:off x="142875" y="2759392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35" name="Имя " descr="Descr ">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9"/>
        <a:stretch>
          <a:fillRect/>
        </a:stretch>
      </xdr:blipFill>
      <xdr:spPr>
        <a:xfrm>
          <a:off x="142875" y="2845117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38" name="Имя " descr="Descr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0"/>
        <a:stretch>
          <a:fillRect/>
        </a:stretch>
      </xdr:blipFill>
      <xdr:spPr>
        <a:xfrm>
          <a:off x="142875" y="3102292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39" name="Имя " descr="Descr ">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1"/>
        <a:stretch>
          <a:fillRect/>
        </a:stretch>
      </xdr:blipFill>
      <xdr:spPr>
        <a:xfrm>
          <a:off x="142875" y="3188017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40" name="Имя " descr="Descr ">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2"/>
        <a:stretch>
          <a:fillRect/>
        </a:stretch>
      </xdr:blipFill>
      <xdr:spPr>
        <a:xfrm>
          <a:off x="142875" y="3273742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1" name="Имя " descr="Descr ">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3"/>
        <a:stretch>
          <a:fillRect/>
        </a:stretch>
      </xdr:blipFill>
      <xdr:spPr>
        <a:xfrm>
          <a:off x="142875" y="3359467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2" name="Имя " descr="Descr ">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4"/>
        <a:stretch>
          <a:fillRect/>
        </a:stretch>
      </xdr:blipFill>
      <xdr:spPr>
        <a:xfrm>
          <a:off x="142875" y="3445192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3" name="Имя " descr="Descr ">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5"/>
        <a:stretch>
          <a:fillRect/>
        </a:stretch>
      </xdr:blipFill>
      <xdr:spPr>
        <a:xfrm>
          <a:off x="142875" y="353091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45" name="Имя " descr="Descr ">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36"/>
        <a:stretch>
          <a:fillRect/>
        </a:stretch>
      </xdr:blipFill>
      <xdr:spPr>
        <a:xfrm>
          <a:off x="142875" y="3702367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46" name="Имя " descr="Descr ">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37"/>
        <a:stretch>
          <a:fillRect/>
        </a:stretch>
      </xdr:blipFill>
      <xdr:spPr>
        <a:xfrm>
          <a:off x="142875" y="3788092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49" name="Имя " descr="Descr ">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38"/>
        <a:stretch>
          <a:fillRect/>
        </a:stretch>
      </xdr:blipFill>
      <xdr:spPr>
        <a:xfrm>
          <a:off x="142875" y="4045267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51" name="Имя " descr="Descr ">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39"/>
        <a:stretch>
          <a:fillRect/>
        </a:stretch>
      </xdr:blipFill>
      <xdr:spPr>
        <a:xfrm>
          <a:off x="142875" y="4216717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55" name="Имя " descr="Descr ">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0"/>
        <a:stretch>
          <a:fillRect/>
        </a:stretch>
      </xdr:blipFill>
      <xdr:spPr>
        <a:xfrm>
          <a:off x="142875" y="4599622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56" name="Имя " descr="Descr ">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1"/>
        <a:stretch>
          <a:fillRect/>
        </a:stretch>
      </xdr:blipFill>
      <xdr:spPr>
        <a:xfrm>
          <a:off x="142875" y="4685347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57" name="Имя " descr="Descr ">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42"/>
        <a:stretch>
          <a:fillRect/>
        </a:stretch>
      </xdr:blipFill>
      <xdr:spPr>
        <a:xfrm>
          <a:off x="142875" y="4771072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58" name="Имя " descr="Descr ">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43"/>
        <a:stretch>
          <a:fillRect/>
        </a:stretch>
      </xdr:blipFill>
      <xdr:spPr>
        <a:xfrm>
          <a:off x="142875" y="4856797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59" name="Имя " descr="Descr ">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44"/>
        <a:stretch>
          <a:fillRect/>
        </a:stretch>
      </xdr:blipFill>
      <xdr:spPr>
        <a:xfrm>
          <a:off x="142875" y="4942522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60" name="Имя " descr="Descr ">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45"/>
        <a:stretch>
          <a:fillRect/>
        </a:stretch>
      </xdr:blipFill>
      <xdr:spPr>
        <a:xfrm>
          <a:off x="142875" y="5028247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61" name="Имя " descr="Descr ">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46"/>
        <a:stretch>
          <a:fillRect/>
        </a:stretch>
      </xdr:blipFill>
      <xdr:spPr>
        <a:xfrm>
          <a:off x="142875" y="5113972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62" name="Имя " descr="Descr ">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47"/>
        <a:stretch>
          <a:fillRect/>
        </a:stretch>
      </xdr:blipFill>
      <xdr:spPr>
        <a:xfrm>
          <a:off x="142875" y="5199697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63" name="Имя " descr="Descr ">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48"/>
        <a:stretch>
          <a:fillRect/>
        </a:stretch>
      </xdr:blipFill>
      <xdr:spPr>
        <a:xfrm>
          <a:off x="142875" y="5285422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64" name="Имя " descr="Descr ">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49"/>
        <a:stretch>
          <a:fillRect/>
        </a:stretch>
      </xdr:blipFill>
      <xdr:spPr>
        <a:xfrm>
          <a:off x="142875" y="5371147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65" name="Имя " descr="Descr ">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50"/>
        <a:stretch>
          <a:fillRect/>
        </a:stretch>
      </xdr:blipFill>
      <xdr:spPr>
        <a:xfrm>
          <a:off x="142875" y="5456872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66" name="Имя " descr="Descr ">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51"/>
        <a:stretch>
          <a:fillRect/>
        </a:stretch>
      </xdr:blipFill>
      <xdr:spPr>
        <a:xfrm>
          <a:off x="142875" y="5542597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67" name="Имя " descr="Descr ">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52"/>
        <a:stretch>
          <a:fillRect/>
        </a:stretch>
      </xdr:blipFill>
      <xdr:spPr>
        <a:xfrm>
          <a:off x="142875" y="5628322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68" name="Имя " descr="Descr ">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53"/>
        <a:stretch>
          <a:fillRect/>
        </a:stretch>
      </xdr:blipFill>
      <xdr:spPr>
        <a:xfrm>
          <a:off x="142875" y="5714047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69" name="Имя " descr="Descr ">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54"/>
        <a:stretch>
          <a:fillRect/>
        </a:stretch>
      </xdr:blipFill>
      <xdr:spPr>
        <a:xfrm>
          <a:off x="142875" y="5799772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70" name="Имя " descr="Descr ">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55"/>
        <a:stretch>
          <a:fillRect/>
        </a:stretch>
      </xdr:blipFill>
      <xdr:spPr>
        <a:xfrm>
          <a:off x="142875" y="5885497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71" name="Имя " descr="Descr ">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6"/>
        <a:stretch>
          <a:fillRect/>
        </a:stretch>
      </xdr:blipFill>
      <xdr:spPr>
        <a:xfrm>
          <a:off x="142875" y="5971222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72" name="Имя " descr="Descr ">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57"/>
        <a:stretch>
          <a:fillRect/>
        </a:stretch>
      </xdr:blipFill>
      <xdr:spPr>
        <a:xfrm>
          <a:off x="142875" y="6056947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73" name="Имя " descr="Descr ">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8"/>
        <a:stretch>
          <a:fillRect/>
        </a:stretch>
      </xdr:blipFill>
      <xdr:spPr>
        <a:xfrm>
          <a:off x="142875" y="6142672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74" name="Имя " descr="Descr ">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59"/>
        <a:stretch>
          <a:fillRect/>
        </a:stretch>
      </xdr:blipFill>
      <xdr:spPr>
        <a:xfrm>
          <a:off x="142875" y="6228397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75" name="Имя " descr="Descr ">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0"/>
        <a:stretch>
          <a:fillRect/>
        </a:stretch>
      </xdr:blipFill>
      <xdr:spPr>
        <a:xfrm>
          <a:off x="142875" y="6314122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76" name="Имя " descr="Descr ">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61"/>
        <a:stretch>
          <a:fillRect/>
        </a:stretch>
      </xdr:blipFill>
      <xdr:spPr>
        <a:xfrm>
          <a:off x="142875" y="63998475"/>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77" name="Имя " descr="Descr ">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62"/>
        <a:stretch>
          <a:fillRect/>
        </a:stretch>
      </xdr:blipFill>
      <xdr:spPr>
        <a:xfrm>
          <a:off x="142875" y="648557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78" name="Имя " descr="Descr ">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63"/>
        <a:stretch>
          <a:fillRect/>
        </a:stretch>
      </xdr:blipFill>
      <xdr:spPr>
        <a:xfrm>
          <a:off x="142875" y="65712975"/>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79" name="Имя " descr="Descr ">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64"/>
        <a:stretch>
          <a:fillRect/>
        </a:stretch>
      </xdr:blipFill>
      <xdr:spPr>
        <a:xfrm>
          <a:off x="142875" y="66570225"/>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0" name="Имя " descr="Descr ">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65"/>
        <a:stretch>
          <a:fillRect/>
        </a:stretch>
      </xdr:blipFill>
      <xdr:spPr>
        <a:xfrm>
          <a:off x="142875" y="67427475"/>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81" name="Имя " descr="Descr ">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66"/>
        <a:stretch>
          <a:fillRect/>
        </a:stretch>
      </xdr:blipFill>
      <xdr:spPr>
        <a:xfrm>
          <a:off x="142875" y="68284725"/>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82" name="Имя " descr="Descr ">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67"/>
        <a:stretch>
          <a:fillRect/>
        </a:stretch>
      </xdr:blipFill>
      <xdr:spPr>
        <a:xfrm>
          <a:off x="142875" y="6934200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83" name="Имя " descr="Descr ">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68"/>
        <a:stretch>
          <a:fillRect/>
        </a:stretch>
      </xdr:blipFill>
      <xdr:spPr>
        <a:xfrm>
          <a:off x="142875" y="7019925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84" name="Имя " descr="Descr ">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69"/>
        <a:stretch>
          <a:fillRect/>
        </a:stretch>
      </xdr:blipFill>
      <xdr:spPr>
        <a:xfrm>
          <a:off x="142875" y="7105650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85" name="Имя " descr="Descr ">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70"/>
        <a:stretch>
          <a:fillRect/>
        </a:stretch>
      </xdr:blipFill>
      <xdr:spPr>
        <a:xfrm>
          <a:off x="142875" y="7191375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86" name="Имя " descr="Descr ">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71"/>
        <a:stretch>
          <a:fillRect/>
        </a:stretch>
      </xdr:blipFill>
      <xdr:spPr>
        <a:xfrm>
          <a:off x="142875" y="7277100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87" name="Имя " descr="Descr ">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2"/>
        <a:stretch>
          <a:fillRect/>
        </a:stretch>
      </xdr:blipFill>
      <xdr:spPr>
        <a:xfrm>
          <a:off x="142875" y="7362825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88" name="Имя " descr="Descr ">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73"/>
        <a:stretch>
          <a:fillRect/>
        </a:stretch>
      </xdr:blipFill>
      <xdr:spPr>
        <a:xfrm>
          <a:off x="142875" y="7448550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89" name="Имя " descr="Descr ">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74"/>
        <a:stretch>
          <a:fillRect/>
        </a:stretch>
      </xdr:blipFill>
      <xdr:spPr>
        <a:xfrm>
          <a:off x="142875" y="7534275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0" name="Имя " descr="Descr ">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75"/>
        <a:stretch>
          <a:fillRect/>
        </a:stretch>
      </xdr:blipFill>
      <xdr:spPr>
        <a:xfrm>
          <a:off x="142875" y="7620000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 name="Имя " descr="Descr ">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76"/>
        <a:stretch>
          <a:fillRect/>
        </a:stretch>
      </xdr:blipFill>
      <xdr:spPr>
        <a:xfrm>
          <a:off x="142875" y="7705725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2" name="Имя " descr="Descr ">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77"/>
        <a:stretch>
          <a:fillRect/>
        </a:stretch>
      </xdr:blipFill>
      <xdr:spPr>
        <a:xfrm>
          <a:off x="142875" y="7791450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3" name="Имя " descr="Descr ">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78"/>
        <a:stretch>
          <a:fillRect/>
        </a:stretch>
      </xdr:blipFill>
      <xdr:spPr>
        <a:xfrm>
          <a:off x="142875" y="7877175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4" name="Имя " descr="Descr ">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79"/>
        <a:stretch>
          <a:fillRect/>
        </a:stretch>
      </xdr:blipFill>
      <xdr:spPr>
        <a:xfrm>
          <a:off x="142875" y="7962900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5" name="Имя " descr="Descr ">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80"/>
        <a:stretch>
          <a:fillRect/>
        </a:stretch>
      </xdr:blipFill>
      <xdr:spPr>
        <a:xfrm>
          <a:off x="142875" y="8048625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6" name="Имя " descr="Descr ">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81"/>
        <a:stretch>
          <a:fillRect/>
        </a:stretch>
      </xdr:blipFill>
      <xdr:spPr>
        <a:xfrm>
          <a:off x="142875" y="8134350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7" name="Имя " descr="Descr ">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82"/>
        <a:stretch>
          <a:fillRect/>
        </a:stretch>
      </xdr:blipFill>
      <xdr:spPr>
        <a:xfrm>
          <a:off x="142875" y="8220075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8" name="Имя " descr="Descr ">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83"/>
        <a:stretch>
          <a:fillRect/>
        </a:stretch>
      </xdr:blipFill>
      <xdr:spPr>
        <a:xfrm>
          <a:off x="142875" y="8305800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9" name="Имя " descr="Descr ">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84"/>
        <a:stretch>
          <a:fillRect/>
        </a:stretch>
      </xdr:blipFill>
      <xdr:spPr>
        <a:xfrm>
          <a:off x="142875" y="8391525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0" name="Имя " descr="Descr ">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85"/>
        <a:stretch>
          <a:fillRect/>
        </a:stretch>
      </xdr:blipFill>
      <xdr:spPr>
        <a:xfrm>
          <a:off x="142875" y="8477250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1" name="Имя " descr="Descr ">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86"/>
        <a:stretch>
          <a:fillRect/>
        </a:stretch>
      </xdr:blipFill>
      <xdr:spPr>
        <a:xfrm>
          <a:off x="142875" y="8562975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2" name="Имя " descr="Descr ">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87"/>
        <a:stretch>
          <a:fillRect/>
        </a:stretch>
      </xdr:blipFill>
      <xdr:spPr>
        <a:xfrm>
          <a:off x="142875" y="8648700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3" name="Имя " descr="Descr ">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88"/>
        <a:stretch>
          <a:fillRect/>
        </a:stretch>
      </xdr:blipFill>
      <xdr:spPr>
        <a:xfrm>
          <a:off x="142875" y="8734425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04" name="Имя " descr="Descr ">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89"/>
        <a:stretch>
          <a:fillRect/>
        </a:stretch>
      </xdr:blipFill>
      <xdr:spPr>
        <a:xfrm>
          <a:off x="142875" y="8820150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05" name="Имя " descr="Descr ">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90"/>
        <a:stretch>
          <a:fillRect/>
        </a:stretch>
      </xdr:blipFill>
      <xdr:spPr>
        <a:xfrm>
          <a:off x="142875" y="8905875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06" name="Имя " descr="Descr ">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91"/>
        <a:stretch>
          <a:fillRect/>
        </a:stretch>
      </xdr:blipFill>
      <xdr:spPr>
        <a:xfrm>
          <a:off x="142875" y="89916000"/>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7" name="Имя " descr="Descr ">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92"/>
        <a:stretch>
          <a:fillRect/>
        </a:stretch>
      </xdr:blipFill>
      <xdr:spPr>
        <a:xfrm>
          <a:off x="142875" y="9077325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08" name="Имя " descr="Descr ">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3"/>
        <a:stretch>
          <a:fillRect/>
        </a:stretch>
      </xdr:blipFill>
      <xdr:spPr>
        <a:xfrm>
          <a:off x="142875" y="91630500"/>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9" name="Имя " descr="Descr ">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94"/>
        <a:stretch>
          <a:fillRect/>
        </a:stretch>
      </xdr:blipFill>
      <xdr:spPr>
        <a:xfrm>
          <a:off x="142875" y="92487750"/>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10" name="Имя " descr="Descr ">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95"/>
        <a:stretch>
          <a:fillRect/>
        </a:stretch>
      </xdr:blipFill>
      <xdr:spPr>
        <a:xfrm>
          <a:off x="142875" y="93345000"/>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11" name="Имя " descr="Descr ">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96"/>
        <a:stretch>
          <a:fillRect/>
        </a:stretch>
      </xdr:blipFill>
      <xdr:spPr>
        <a:xfrm>
          <a:off x="142875" y="94202250"/>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12" name="Имя " descr="Descr ">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97"/>
        <a:stretch>
          <a:fillRect/>
        </a:stretch>
      </xdr:blipFill>
      <xdr:spPr>
        <a:xfrm>
          <a:off x="142875" y="95059500"/>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13" name="Имя " descr="Descr ">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98"/>
        <a:stretch>
          <a:fillRect/>
        </a:stretch>
      </xdr:blipFill>
      <xdr:spPr>
        <a:xfrm>
          <a:off x="142875" y="95916750"/>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14" name="Имя " descr="Descr ">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99"/>
        <a:stretch>
          <a:fillRect/>
        </a:stretch>
      </xdr:blipFill>
      <xdr:spPr>
        <a:xfrm>
          <a:off x="142875" y="96774000"/>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15" name="Имя " descr="Descr ">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00"/>
        <a:stretch>
          <a:fillRect/>
        </a:stretch>
      </xdr:blipFill>
      <xdr:spPr>
        <a:xfrm>
          <a:off x="142875" y="97631250"/>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16" name="Имя " descr="Descr ">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101"/>
        <a:stretch>
          <a:fillRect/>
        </a:stretch>
      </xdr:blipFill>
      <xdr:spPr>
        <a:xfrm>
          <a:off x="142875" y="98488500"/>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17" name="Имя " descr="Descr ">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102"/>
        <a:stretch>
          <a:fillRect/>
        </a:stretch>
      </xdr:blipFill>
      <xdr:spPr>
        <a:xfrm>
          <a:off x="142875" y="9954577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18" name="Имя " descr="Descr ">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03"/>
        <a:stretch>
          <a:fillRect/>
        </a:stretch>
      </xdr:blipFill>
      <xdr:spPr>
        <a:xfrm>
          <a:off x="142875" y="10040302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19" name="Имя " descr="Descr ">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04"/>
        <a:stretch>
          <a:fillRect/>
        </a:stretch>
      </xdr:blipFill>
      <xdr:spPr>
        <a:xfrm>
          <a:off x="142875" y="10126027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22" name="Имя " descr="Descr ">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05"/>
        <a:stretch>
          <a:fillRect/>
        </a:stretch>
      </xdr:blipFill>
      <xdr:spPr>
        <a:xfrm>
          <a:off x="142875" y="10383202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23" name="Имя " descr="Descr ">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06"/>
        <a:stretch>
          <a:fillRect/>
        </a:stretch>
      </xdr:blipFill>
      <xdr:spPr>
        <a:xfrm>
          <a:off x="142875" y="10468927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25" name="Имя " descr="Descr ">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07"/>
        <a:stretch>
          <a:fillRect/>
        </a:stretch>
      </xdr:blipFill>
      <xdr:spPr>
        <a:xfrm>
          <a:off x="142875" y="10680382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26" name="Имя " descr="Descr ">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8"/>
        <a:stretch>
          <a:fillRect/>
        </a:stretch>
      </xdr:blipFill>
      <xdr:spPr>
        <a:xfrm>
          <a:off x="142875" y="10766107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27" name="Имя " descr="Descr ">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09"/>
        <a:stretch>
          <a:fillRect/>
        </a:stretch>
      </xdr:blipFill>
      <xdr:spPr>
        <a:xfrm>
          <a:off x="142875" y="108718350"/>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30" name="Имя " descr="Descr ">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110"/>
        <a:stretch>
          <a:fillRect/>
        </a:stretch>
      </xdr:blipFill>
      <xdr:spPr>
        <a:xfrm>
          <a:off x="142875" y="111290100"/>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31" name="Имя " descr="Descr ">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11"/>
        <a:stretch>
          <a:fillRect/>
        </a:stretch>
      </xdr:blipFill>
      <xdr:spPr>
        <a:xfrm>
          <a:off x="142875" y="112147350"/>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34" name="Имя " descr="Descr ">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12"/>
        <a:stretch>
          <a:fillRect/>
        </a:stretch>
      </xdr:blipFill>
      <xdr:spPr>
        <a:xfrm>
          <a:off x="142875" y="115119150"/>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35" name="Имя " descr="Descr ">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3"/>
        <a:stretch>
          <a:fillRect/>
        </a:stretch>
      </xdr:blipFill>
      <xdr:spPr>
        <a:xfrm>
          <a:off x="142875" y="115976400"/>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38" name="Имя " descr="Descr ">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14"/>
        <a:stretch>
          <a:fillRect/>
        </a:stretch>
      </xdr:blipFill>
      <xdr:spPr>
        <a:xfrm>
          <a:off x="142875" y="118548150"/>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39" name="Имя " descr="Descr ">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15"/>
        <a:stretch>
          <a:fillRect/>
        </a:stretch>
      </xdr:blipFill>
      <xdr:spPr>
        <a:xfrm>
          <a:off x="142875" y="119405400"/>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41" name="Имя " descr="Descr ">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116"/>
        <a:stretch>
          <a:fillRect/>
        </a:stretch>
      </xdr:blipFill>
      <xdr:spPr>
        <a:xfrm>
          <a:off x="142875" y="121119900"/>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42" name="Имя " descr="Descr ">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117"/>
        <a:stretch>
          <a:fillRect/>
        </a:stretch>
      </xdr:blipFill>
      <xdr:spPr>
        <a:xfrm>
          <a:off x="142875" y="121977150"/>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43" name="Имя " descr="Descr ">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118"/>
        <a:stretch>
          <a:fillRect/>
        </a:stretch>
      </xdr:blipFill>
      <xdr:spPr>
        <a:xfrm>
          <a:off x="142875" y="12303442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45" name="Имя " descr="Descr ">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19"/>
        <a:stretch>
          <a:fillRect/>
        </a:stretch>
      </xdr:blipFill>
      <xdr:spPr>
        <a:xfrm>
          <a:off x="142875" y="124948950"/>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46" name="Имя " descr="Descr ">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20"/>
        <a:stretch>
          <a:fillRect/>
        </a:stretch>
      </xdr:blipFill>
      <xdr:spPr>
        <a:xfrm>
          <a:off x="142875" y="125806200"/>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47" name="Имя " descr="Descr ">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21"/>
        <a:stretch>
          <a:fillRect/>
        </a:stretch>
      </xdr:blipFill>
      <xdr:spPr>
        <a:xfrm>
          <a:off x="142875" y="12666345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49" name="Имя " descr="Descr ">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22"/>
        <a:stretch>
          <a:fillRect/>
        </a:stretch>
      </xdr:blipFill>
      <xdr:spPr>
        <a:xfrm>
          <a:off x="142875" y="128377950"/>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50" name="Имя " descr="Descr ">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23"/>
        <a:stretch>
          <a:fillRect/>
        </a:stretch>
      </xdr:blipFill>
      <xdr:spPr>
        <a:xfrm>
          <a:off x="142875" y="12923520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51" name="Имя " descr="Descr ">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24"/>
        <a:stretch>
          <a:fillRect/>
        </a:stretch>
      </xdr:blipFill>
      <xdr:spPr>
        <a:xfrm>
          <a:off x="142875" y="13009245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53" name="Имя " descr="Descr ">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25"/>
        <a:stretch>
          <a:fillRect/>
        </a:stretch>
      </xdr:blipFill>
      <xdr:spPr>
        <a:xfrm>
          <a:off x="142875" y="132006975"/>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54" name="Имя " descr="Descr ">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26"/>
        <a:stretch>
          <a:fillRect/>
        </a:stretch>
      </xdr:blipFill>
      <xdr:spPr>
        <a:xfrm>
          <a:off x="142875" y="13306425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55" name="Имя " descr="Descr ">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27"/>
        <a:stretch>
          <a:fillRect/>
        </a:stretch>
      </xdr:blipFill>
      <xdr:spPr>
        <a:xfrm>
          <a:off x="142875" y="13392150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56" name="Имя " descr="Descr ">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28"/>
        <a:stretch>
          <a:fillRect/>
        </a:stretch>
      </xdr:blipFill>
      <xdr:spPr>
        <a:xfrm>
          <a:off x="142875" y="13477875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57" name="Имя " descr="Descr ">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29"/>
        <a:stretch>
          <a:fillRect/>
        </a:stretch>
      </xdr:blipFill>
      <xdr:spPr>
        <a:xfrm>
          <a:off x="142875" y="13563600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58" name="Имя " descr="Descr ">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30"/>
        <a:stretch>
          <a:fillRect/>
        </a:stretch>
      </xdr:blipFill>
      <xdr:spPr>
        <a:xfrm>
          <a:off x="142875" y="13649325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59" name="Имя " descr="Descr ">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31"/>
        <a:stretch>
          <a:fillRect/>
        </a:stretch>
      </xdr:blipFill>
      <xdr:spPr>
        <a:xfrm>
          <a:off x="142875" y="13735050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60" name="Имя " descr="Descr ">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32"/>
        <a:stretch>
          <a:fillRect/>
        </a:stretch>
      </xdr:blipFill>
      <xdr:spPr>
        <a:xfrm>
          <a:off x="142875" y="138207750"/>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61" name="Имя " descr="Descr ">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33"/>
        <a:stretch>
          <a:fillRect/>
        </a:stretch>
      </xdr:blipFill>
      <xdr:spPr>
        <a:xfrm>
          <a:off x="142875" y="139065000"/>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62" name="Имя " descr="Descr ">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34"/>
        <a:stretch>
          <a:fillRect/>
        </a:stretch>
      </xdr:blipFill>
      <xdr:spPr>
        <a:xfrm>
          <a:off x="142875" y="1399222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63" name="Имя " descr="Descr ">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35"/>
        <a:stretch>
          <a:fillRect/>
        </a:stretch>
      </xdr:blipFill>
      <xdr:spPr>
        <a:xfrm>
          <a:off x="142875" y="140779500"/>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64" name="Имя " descr="Descr ">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36"/>
        <a:stretch>
          <a:fillRect/>
        </a:stretch>
      </xdr:blipFill>
      <xdr:spPr>
        <a:xfrm>
          <a:off x="142875" y="14163675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65" name="Имя " descr="Descr ">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37"/>
        <a:stretch>
          <a:fillRect/>
        </a:stretch>
      </xdr:blipFill>
      <xdr:spPr>
        <a:xfrm>
          <a:off x="142875" y="14249400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66" name="Имя " descr="Descr ">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38"/>
        <a:stretch>
          <a:fillRect/>
        </a:stretch>
      </xdr:blipFill>
      <xdr:spPr>
        <a:xfrm>
          <a:off x="142875" y="1433512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67" name="Имя " descr="Descr ">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139"/>
        <a:stretch>
          <a:fillRect/>
        </a:stretch>
      </xdr:blipFill>
      <xdr:spPr>
        <a:xfrm>
          <a:off x="142875" y="14420850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68" name="Имя " descr="Descr ">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40"/>
        <a:stretch>
          <a:fillRect/>
        </a:stretch>
      </xdr:blipFill>
      <xdr:spPr>
        <a:xfrm>
          <a:off x="142875" y="1452657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69" name="Имя " descr="Descr ">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41"/>
        <a:stretch>
          <a:fillRect/>
        </a:stretch>
      </xdr:blipFill>
      <xdr:spPr>
        <a:xfrm>
          <a:off x="142875" y="1461230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70" name="Имя " descr="Descr ">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42"/>
        <a:stretch>
          <a:fillRect/>
        </a:stretch>
      </xdr:blipFill>
      <xdr:spPr>
        <a:xfrm>
          <a:off x="142875" y="1469802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71" name="Имя " descr="Descr ">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43"/>
        <a:stretch>
          <a:fillRect/>
        </a:stretch>
      </xdr:blipFill>
      <xdr:spPr>
        <a:xfrm>
          <a:off x="142875" y="1478375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72" name="Имя " descr="Descr ">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44"/>
        <a:stretch>
          <a:fillRect/>
        </a:stretch>
      </xdr:blipFill>
      <xdr:spPr>
        <a:xfrm>
          <a:off x="142875" y="1486947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73" name="Имя " descr="Descr ">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45"/>
        <a:stretch>
          <a:fillRect/>
        </a:stretch>
      </xdr:blipFill>
      <xdr:spPr>
        <a:xfrm>
          <a:off x="142875" y="1495520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74" name="Имя " descr="Descr ">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46"/>
        <a:stretch>
          <a:fillRect/>
        </a:stretch>
      </xdr:blipFill>
      <xdr:spPr>
        <a:xfrm>
          <a:off x="142875" y="1504092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75" name="Имя " descr="Descr ">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47"/>
        <a:stretch>
          <a:fillRect/>
        </a:stretch>
      </xdr:blipFill>
      <xdr:spPr>
        <a:xfrm>
          <a:off x="142875" y="1512665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76" name="Имя " descr="Descr ">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48"/>
        <a:stretch>
          <a:fillRect/>
        </a:stretch>
      </xdr:blipFill>
      <xdr:spPr>
        <a:xfrm>
          <a:off x="142875" y="1521237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77" name="Имя " descr="Descr ">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49"/>
        <a:stretch>
          <a:fillRect/>
        </a:stretch>
      </xdr:blipFill>
      <xdr:spPr>
        <a:xfrm>
          <a:off x="142875" y="1529810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78" name="Имя " descr="Descr ">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50"/>
        <a:stretch>
          <a:fillRect/>
        </a:stretch>
      </xdr:blipFill>
      <xdr:spPr>
        <a:xfrm>
          <a:off x="142875" y="153838275"/>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79" name="Имя " descr="Descr ">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51"/>
        <a:stretch>
          <a:fillRect/>
        </a:stretch>
      </xdr:blipFill>
      <xdr:spPr>
        <a:xfrm>
          <a:off x="142875" y="15469552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80" name="Имя " descr="Descr ">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52"/>
        <a:stretch>
          <a:fillRect/>
        </a:stretch>
      </xdr:blipFill>
      <xdr:spPr>
        <a:xfrm>
          <a:off x="142875" y="155552775"/>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81" name="Имя " descr="Descr ">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53"/>
        <a:stretch>
          <a:fillRect/>
        </a:stretch>
      </xdr:blipFill>
      <xdr:spPr>
        <a:xfrm>
          <a:off x="142875" y="156410025"/>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82" name="Имя " descr="Descr ">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54"/>
        <a:stretch>
          <a:fillRect/>
        </a:stretch>
      </xdr:blipFill>
      <xdr:spPr>
        <a:xfrm>
          <a:off x="142875" y="157267275"/>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83" name="Имя " descr="Descr ">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55"/>
        <a:stretch>
          <a:fillRect/>
        </a:stretch>
      </xdr:blipFill>
      <xdr:spPr>
        <a:xfrm>
          <a:off x="142875" y="158124525"/>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84" name="Имя " descr="Descr ">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56"/>
        <a:stretch>
          <a:fillRect/>
        </a:stretch>
      </xdr:blipFill>
      <xdr:spPr>
        <a:xfrm>
          <a:off x="142875" y="158981775"/>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85" name="Имя " descr="Descr ">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57"/>
        <a:stretch>
          <a:fillRect/>
        </a:stretch>
      </xdr:blipFill>
      <xdr:spPr>
        <a:xfrm>
          <a:off x="142875" y="15983902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86" name="Имя " descr="Descr ">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58"/>
        <a:stretch>
          <a:fillRect/>
        </a:stretch>
      </xdr:blipFill>
      <xdr:spPr>
        <a:xfrm>
          <a:off x="142875" y="16069627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87" name="Имя " descr="Descr ">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59"/>
        <a:stretch>
          <a:fillRect/>
        </a:stretch>
      </xdr:blipFill>
      <xdr:spPr>
        <a:xfrm>
          <a:off x="142875" y="16155352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88" name="Имя " descr="Descr ">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60"/>
        <a:stretch>
          <a:fillRect/>
        </a:stretch>
      </xdr:blipFill>
      <xdr:spPr>
        <a:xfrm>
          <a:off x="142875" y="16241077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89" name="Имя " descr="Descr ">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61"/>
        <a:stretch>
          <a:fillRect/>
        </a:stretch>
      </xdr:blipFill>
      <xdr:spPr>
        <a:xfrm>
          <a:off x="142875" y="16326802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90" name="Имя " descr="Descr ">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62"/>
        <a:stretch>
          <a:fillRect/>
        </a:stretch>
      </xdr:blipFill>
      <xdr:spPr>
        <a:xfrm>
          <a:off x="142875" y="16412527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91" name="Имя " descr="Descr ">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63"/>
        <a:stretch>
          <a:fillRect/>
        </a:stretch>
      </xdr:blipFill>
      <xdr:spPr>
        <a:xfrm>
          <a:off x="142875" y="16498252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92" name="Имя " descr="Descr ">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164"/>
        <a:stretch>
          <a:fillRect/>
        </a:stretch>
      </xdr:blipFill>
      <xdr:spPr>
        <a:xfrm>
          <a:off x="142875" y="16583977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93" name="Имя " descr="Descr ">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65"/>
        <a:stretch>
          <a:fillRect/>
        </a:stretch>
      </xdr:blipFill>
      <xdr:spPr>
        <a:xfrm>
          <a:off x="142875" y="16669702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94" name="Имя " descr="Descr ">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66"/>
        <a:stretch>
          <a:fillRect/>
        </a:stretch>
      </xdr:blipFill>
      <xdr:spPr>
        <a:xfrm>
          <a:off x="142875" y="16755427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95" name="Имя " descr="Descr ">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67"/>
        <a:stretch>
          <a:fillRect/>
        </a:stretch>
      </xdr:blipFill>
      <xdr:spPr>
        <a:xfrm>
          <a:off x="142875" y="16841152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96" name="Имя " descr="Descr ">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68"/>
        <a:stretch>
          <a:fillRect/>
        </a:stretch>
      </xdr:blipFill>
      <xdr:spPr>
        <a:xfrm>
          <a:off x="142875" y="16926877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97" name="Имя " descr="Descr ">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69"/>
        <a:stretch>
          <a:fillRect/>
        </a:stretch>
      </xdr:blipFill>
      <xdr:spPr>
        <a:xfrm>
          <a:off x="142875" y="17012602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98" name="Имя " descr="Descr ">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170"/>
        <a:stretch>
          <a:fillRect/>
        </a:stretch>
      </xdr:blipFill>
      <xdr:spPr>
        <a:xfrm>
          <a:off x="142875" y="17098327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99" name="Имя " descr="Descr ">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71"/>
        <a:stretch>
          <a:fillRect/>
        </a:stretch>
      </xdr:blipFill>
      <xdr:spPr>
        <a:xfrm>
          <a:off x="142875" y="17184052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200" name="Имя " descr="Descr ">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72"/>
        <a:stretch>
          <a:fillRect/>
        </a:stretch>
      </xdr:blipFill>
      <xdr:spPr>
        <a:xfrm>
          <a:off x="142875" y="17269777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201" name="Имя " descr="Descr ">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73"/>
        <a:stretch>
          <a:fillRect/>
        </a:stretch>
      </xdr:blipFill>
      <xdr:spPr>
        <a:xfrm>
          <a:off x="142875" y="17355502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202" name="Имя " descr="Descr ">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74"/>
        <a:stretch>
          <a:fillRect/>
        </a:stretch>
      </xdr:blipFill>
      <xdr:spPr>
        <a:xfrm>
          <a:off x="142875" y="17441227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203" name="Имя " descr="Descr ">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75"/>
        <a:stretch>
          <a:fillRect/>
        </a:stretch>
      </xdr:blipFill>
      <xdr:spPr>
        <a:xfrm>
          <a:off x="142875" y="17526952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204" name="Имя " descr="Descr ">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176"/>
        <a:stretch>
          <a:fillRect/>
        </a:stretch>
      </xdr:blipFill>
      <xdr:spPr>
        <a:xfrm>
          <a:off x="142875" y="17612677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205" name="Имя " descr="Descr ">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177"/>
        <a:stretch>
          <a:fillRect/>
        </a:stretch>
      </xdr:blipFill>
      <xdr:spPr>
        <a:xfrm>
          <a:off x="142875" y="17698402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206" name="Имя " descr="Descr ">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178"/>
        <a:stretch>
          <a:fillRect/>
        </a:stretch>
      </xdr:blipFill>
      <xdr:spPr>
        <a:xfrm>
          <a:off x="142875" y="17784127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207" name="Имя " descr="Descr ">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179"/>
        <a:stretch>
          <a:fillRect/>
        </a:stretch>
      </xdr:blipFill>
      <xdr:spPr>
        <a:xfrm>
          <a:off x="142875" y="17869852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208" name="Имя " descr="Descr ">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180"/>
        <a:stretch>
          <a:fillRect/>
        </a:stretch>
      </xdr:blipFill>
      <xdr:spPr>
        <a:xfrm>
          <a:off x="142875" y="17955577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209" name="Имя " descr="Descr ">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81"/>
        <a:stretch>
          <a:fillRect/>
        </a:stretch>
      </xdr:blipFill>
      <xdr:spPr>
        <a:xfrm>
          <a:off x="142875" y="18041302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210" name="Имя " descr="Descr ">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182"/>
        <a:stretch>
          <a:fillRect/>
        </a:stretch>
      </xdr:blipFill>
      <xdr:spPr>
        <a:xfrm>
          <a:off x="142875" y="18127027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211" name="Имя " descr="Descr ">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183"/>
        <a:stretch>
          <a:fillRect/>
        </a:stretch>
      </xdr:blipFill>
      <xdr:spPr>
        <a:xfrm>
          <a:off x="142875" y="18212752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212" name="Имя " descr="Descr ">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84"/>
        <a:stretch>
          <a:fillRect/>
        </a:stretch>
      </xdr:blipFill>
      <xdr:spPr>
        <a:xfrm>
          <a:off x="142875" y="18298477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213" name="Имя " descr="Descr ">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85"/>
        <a:stretch>
          <a:fillRect/>
        </a:stretch>
      </xdr:blipFill>
      <xdr:spPr>
        <a:xfrm>
          <a:off x="142875" y="18384202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214" name="Имя " descr="Descr ">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86"/>
        <a:stretch>
          <a:fillRect/>
        </a:stretch>
      </xdr:blipFill>
      <xdr:spPr>
        <a:xfrm>
          <a:off x="142875" y="18469927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215" name="Имя " descr="Descr ">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187"/>
        <a:stretch>
          <a:fillRect/>
        </a:stretch>
      </xdr:blipFill>
      <xdr:spPr>
        <a:xfrm>
          <a:off x="142875" y="18555652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216" name="Имя " descr="Descr ">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188"/>
        <a:stretch>
          <a:fillRect/>
        </a:stretch>
      </xdr:blipFill>
      <xdr:spPr>
        <a:xfrm>
          <a:off x="142875" y="18641377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217" name="Имя " descr="Descr ">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89"/>
        <a:stretch>
          <a:fillRect/>
        </a:stretch>
      </xdr:blipFill>
      <xdr:spPr>
        <a:xfrm>
          <a:off x="142875" y="18727102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218" name="Имя " descr="Descr ">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90"/>
        <a:stretch>
          <a:fillRect/>
        </a:stretch>
      </xdr:blipFill>
      <xdr:spPr>
        <a:xfrm>
          <a:off x="142875" y="18812827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219" name="Имя " descr="Descr ">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191"/>
        <a:stretch>
          <a:fillRect/>
        </a:stretch>
      </xdr:blipFill>
      <xdr:spPr>
        <a:xfrm>
          <a:off x="142875" y="18898552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220" name="Имя " descr="Descr ">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192"/>
        <a:stretch>
          <a:fillRect/>
        </a:stretch>
      </xdr:blipFill>
      <xdr:spPr>
        <a:xfrm>
          <a:off x="142875" y="18984277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21" name="Имя " descr="Descr ">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93"/>
        <a:stretch>
          <a:fillRect/>
        </a:stretch>
      </xdr:blipFill>
      <xdr:spPr>
        <a:xfrm>
          <a:off x="142875" y="19070002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222" name="Имя " descr="Descr ">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94"/>
        <a:stretch>
          <a:fillRect/>
        </a:stretch>
      </xdr:blipFill>
      <xdr:spPr>
        <a:xfrm>
          <a:off x="142875" y="19155727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23" name="Имя " descr="Descr ">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95"/>
        <a:stretch>
          <a:fillRect/>
        </a:stretch>
      </xdr:blipFill>
      <xdr:spPr>
        <a:xfrm>
          <a:off x="142875" y="1926145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24" name="Имя " descr="Descr ">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196"/>
        <a:stretch>
          <a:fillRect/>
        </a:stretch>
      </xdr:blipFill>
      <xdr:spPr>
        <a:xfrm>
          <a:off x="142875" y="1934718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25" name="Имя " descr="Descr ">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197"/>
        <a:stretch>
          <a:fillRect/>
        </a:stretch>
      </xdr:blipFill>
      <xdr:spPr>
        <a:xfrm>
          <a:off x="142875" y="1943290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26" name="Имя " descr="Descr ">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198"/>
        <a:stretch>
          <a:fillRect/>
        </a:stretch>
      </xdr:blipFill>
      <xdr:spPr>
        <a:xfrm>
          <a:off x="142875" y="1951863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27" name="Имя " descr="Descr ">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99"/>
        <a:stretch>
          <a:fillRect/>
        </a:stretch>
      </xdr:blipFill>
      <xdr:spPr>
        <a:xfrm>
          <a:off x="142875" y="1960435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28" name="Имя " descr="Descr ">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200"/>
        <a:stretch>
          <a:fillRect/>
        </a:stretch>
      </xdr:blipFill>
      <xdr:spPr>
        <a:xfrm>
          <a:off x="142875" y="1969008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29" name="Имя " descr="Descr ">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201"/>
        <a:stretch>
          <a:fillRect/>
        </a:stretch>
      </xdr:blipFill>
      <xdr:spPr>
        <a:xfrm>
          <a:off x="142875" y="1977580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30" name="Имя " descr="Descr ">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202"/>
        <a:stretch>
          <a:fillRect/>
        </a:stretch>
      </xdr:blipFill>
      <xdr:spPr>
        <a:xfrm>
          <a:off x="142875" y="1986153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31" name="Имя " descr="Descr ">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203"/>
        <a:stretch>
          <a:fillRect/>
        </a:stretch>
      </xdr:blipFill>
      <xdr:spPr>
        <a:xfrm>
          <a:off x="142875" y="19947255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35" name="Имя " descr="Descr ">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204"/>
        <a:stretch>
          <a:fillRect/>
        </a:stretch>
      </xdr:blipFill>
      <xdr:spPr>
        <a:xfrm>
          <a:off x="142875" y="20350162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36" name="Имя " descr="Descr ">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205"/>
        <a:stretch>
          <a:fillRect/>
        </a:stretch>
      </xdr:blipFill>
      <xdr:spPr>
        <a:xfrm>
          <a:off x="142875" y="20435887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237" name="Имя " descr="Descr ">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206"/>
        <a:stretch>
          <a:fillRect/>
        </a:stretch>
      </xdr:blipFill>
      <xdr:spPr>
        <a:xfrm>
          <a:off x="142875" y="20521612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38" name="Имя " descr="Descr ">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207"/>
        <a:stretch>
          <a:fillRect/>
        </a:stretch>
      </xdr:blipFill>
      <xdr:spPr>
        <a:xfrm>
          <a:off x="142875" y="20607337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39" name="Имя " descr="Descr ">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208"/>
        <a:stretch>
          <a:fillRect/>
        </a:stretch>
      </xdr:blipFill>
      <xdr:spPr>
        <a:xfrm>
          <a:off x="142875" y="20693062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40" name="Имя " descr="Descr ">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209"/>
        <a:stretch>
          <a:fillRect/>
        </a:stretch>
      </xdr:blipFill>
      <xdr:spPr>
        <a:xfrm>
          <a:off x="142875" y="20778787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41" name="Имя " descr="Descr ">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210"/>
        <a:stretch>
          <a:fillRect/>
        </a:stretch>
      </xdr:blipFill>
      <xdr:spPr>
        <a:xfrm>
          <a:off x="142875" y="20864512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42" name="Имя " descr="Descr ">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211"/>
        <a:stretch>
          <a:fillRect/>
        </a:stretch>
      </xdr:blipFill>
      <xdr:spPr>
        <a:xfrm>
          <a:off x="142875" y="20950237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43" name="Имя " descr="Descr ">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212"/>
        <a:stretch>
          <a:fillRect/>
        </a:stretch>
      </xdr:blipFill>
      <xdr:spPr>
        <a:xfrm>
          <a:off x="142875" y="21035962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244" name="Имя " descr="Descr ">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213"/>
        <a:stretch>
          <a:fillRect/>
        </a:stretch>
      </xdr:blipFill>
      <xdr:spPr>
        <a:xfrm>
          <a:off x="142875" y="21121687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245" name="Имя " descr="Descr ">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214"/>
        <a:stretch>
          <a:fillRect/>
        </a:stretch>
      </xdr:blipFill>
      <xdr:spPr>
        <a:xfrm>
          <a:off x="142875" y="21207412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46" name="Имя " descr="Descr ">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215"/>
        <a:stretch>
          <a:fillRect/>
        </a:stretch>
      </xdr:blipFill>
      <xdr:spPr>
        <a:xfrm>
          <a:off x="142875" y="21293137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247" name="Имя " descr="Descr ">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216"/>
        <a:stretch>
          <a:fillRect/>
        </a:stretch>
      </xdr:blipFill>
      <xdr:spPr>
        <a:xfrm>
          <a:off x="142875" y="21378862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249" name="Имя " descr="Descr ">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217"/>
        <a:stretch>
          <a:fillRect/>
        </a:stretch>
      </xdr:blipFill>
      <xdr:spPr>
        <a:xfrm>
          <a:off x="142875" y="21550312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50" name="Имя " descr="Descr ">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218"/>
        <a:stretch>
          <a:fillRect/>
        </a:stretch>
      </xdr:blipFill>
      <xdr:spPr>
        <a:xfrm>
          <a:off x="142875" y="216360375"/>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251" name="Имя " descr="Descr ">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219"/>
        <a:stretch>
          <a:fillRect/>
        </a:stretch>
      </xdr:blipFill>
      <xdr:spPr>
        <a:xfrm>
          <a:off x="142875" y="217217625"/>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52" name="Имя " descr="Descr ">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220"/>
        <a:stretch>
          <a:fillRect/>
        </a:stretch>
      </xdr:blipFill>
      <xdr:spPr>
        <a:xfrm>
          <a:off x="142875" y="218074875"/>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53" name="Имя " descr="Descr ">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221"/>
        <a:stretch>
          <a:fillRect/>
        </a:stretch>
      </xdr:blipFill>
      <xdr:spPr>
        <a:xfrm>
          <a:off x="142875" y="218932125"/>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54" name="Имя " descr="Descr ">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222"/>
        <a:stretch>
          <a:fillRect/>
        </a:stretch>
      </xdr:blipFill>
      <xdr:spPr>
        <a:xfrm>
          <a:off x="142875" y="219789375"/>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255" name="Имя " descr="Descr ">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223"/>
        <a:stretch>
          <a:fillRect/>
        </a:stretch>
      </xdr:blipFill>
      <xdr:spPr>
        <a:xfrm>
          <a:off x="142875" y="220646625"/>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256" name="Имя " descr="Descr ">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224"/>
        <a:stretch>
          <a:fillRect/>
        </a:stretch>
      </xdr:blipFill>
      <xdr:spPr>
        <a:xfrm>
          <a:off x="142875" y="221503875"/>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57" name="Имя " descr="Descr ">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225"/>
        <a:stretch>
          <a:fillRect/>
        </a:stretch>
      </xdr:blipFill>
      <xdr:spPr>
        <a:xfrm>
          <a:off x="142875" y="222361125"/>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258" name="Имя " descr="Descr ">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226"/>
        <a:stretch>
          <a:fillRect/>
        </a:stretch>
      </xdr:blipFill>
      <xdr:spPr>
        <a:xfrm>
          <a:off x="142875" y="22321837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260" name="Имя " descr="Descr ">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227"/>
        <a:stretch>
          <a:fillRect/>
        </a:stretch>
      </xdr:blipFill>
      <xdr:spPr>
        <a:xfrm>
          <a:off x="142875" y="22493287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61" name="Имя " descr="Descr ">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228"/>
        <a:stretch>
          <a:fillRect/>
        </a:stretch>
      </xdr:blipFill>
      <xdr:spPr>
        <a:xfrm>
          <a:off x="142875" y="22579012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262" name="Имя " descr="Descr ">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229"/>
        <a:stretch>
          <a:fillRect/>
        </a:stretch>
      </xdr:blipFill>
      <xdr:spPr>
        <a:xfrm>
          <a:off x="142875" y="22664737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63" name="Имя " descr="Descr ">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230"/>
        <a:stretch>
          <a:fillRect/>
        </a:stretch>
      </xdr:blipFill>
      <xdr:spPr>
        <a:xfrm>
          <a:off x="142875" y="22750462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264" name="Имя " descr="Descr ">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231"/>
        <a:stretch>
          <a:fillRect/>
        </a:stretch>
      </xdr:blipFill>
      <xdr:spPr>
        <a:xfrm>
          <a:off x="142875" y="2283618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65" name="Имя " descr="Descr ">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232"/>
        <a:stretch>
          <a:fillRect/>
        </a:stretch>
      </xdr:blipFill>
      <xdr:spPr>
        <a:xfrm>
          <a:off x="142875" y="229219125"/>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67" name="Имя " descr="Descr ">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233"/>
        <a:stretch>
          <a:fillRect/>
        </a:stretch>
      </xdr:blipFill>
      <xdr:spPr>
        <a:xfrm>
          <a:off x="142875" y="23093362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68" name="Имя " descr="Descr ">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234"/>
        <a:stretch>
          <a:fillRect/>
        </a:stretch>
      </xdr:blipFill>
      <xdr:spPr>
        <a:xfrm>
          <a:off x="142875" y="231790875"/>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69" name="Имя " descr="Descr ">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235"/>
        <a:stretch>
          <a:fillRect/>
        </a:stretch>
      </xdr:blipFill>
      <xdr:spPr>
        <a:xfrm>
          <a:off x="142875" y="23264812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70" name="Имя " descr="Descr ">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236"/>
        <a:stretch>
          <a:fillRect/>
        </a:stretch>
      </xdr:blipFill>
      <xdr:spPr>
        <a:xfrm>
          <a:off x="142875" y="23350537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71" name="Имя " descr="Descr ">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237"/>
        <a:stretch>
          <a:fillRect/>
        </a:stretch>
      </xdr:blipFill>
      <xdr:spPr>
        <a:xfrm>
          <a:off x="142875" y="23436262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272" name="Имя " descr="Descr ">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238"/>
        <a:stretch>
          <a:fillRect/>
        </a:stretch>
      </xdr:blipFill>
      <xdr:spPr>
        <a:xfrm>
          <a:off x="142875" y="2352198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273" name="Имя " descr="Descr ">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39"/>
        <a:stretch>
          <a:fillRect/>
        </a:stretch>
      </xdr:blipFill>
      <xdr:spPr>
        <a:xfrm>
          <a:off x="142875" y="236277150"/>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74" name="Имя " descr="Descr ">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40"/>
        <a:stretch>
          <a:fillRect/>
        </a:stretch>
      </xdr:blipFill>
      <xdr:spPr>
        <a:xfrm>
          <a:off x="142875" y="237134400"/>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275" name="Имя " descr="Descr ">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41"/>
        <a:stretch>
          <a:fillRect/>
        </a:stretch>
      </xdr:blipFill>
      <xdr:spPr>
        <a:xfrm>
          <a:off x="142875" y="237991650"/>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276" name="Имя " descr="Descr ">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42"/>
        <a:stretch>
          <a:fillRect/>
        </a:stretch>
      </xdr:blipFill>
      <xdr:spPr>
        <a:xfrm>
          <a:off x="142875" y="238848900"/>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277" name="Имя " descr="Descr ">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43"/>
        <a:stretch>
          <a:fillRect/>
        </a:stretch>
      </xdr:blipFill>
      <xdr:spPr>
        <a:xfrm>
          <a:off x="142875" y="239706150"/>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278" name="Имя " descr="Descr ">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44"/>
        <a:stretch>
          <a:fillRect/>
        </a:stretch>
      </xdr:blipFill>
      <xdr:spPr>
        <a:xfrm>
          <a:off x="142875" y="24056340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279" name="Имя " descr="Descr ">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45"/>
        <a:stretch>
          <a:fillRect/>
        </a:stretch>
      </xdr:blipFill>
      <xdr:spPr>
        <a:xfrm>
          <a:off x="142875" y="241420650"/>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280" name="Имя " descr="Descr ">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246"/>
        <a:stretch>
          <a:fillRect/>
        </a:stretch>
      </xdr:blipFill>
      <xdr:spPr>
        <a:xfrm>
          <a:off x="142875" y="242277900"/>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281" name="Имя " descr="Descr ">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47"/>
        <a:stretch>
          <a:fillRect/>
        </a:stretch>
      </xdr:blipFill>
      <xdr:spPr>
        <a:xfrm>
          <a:off x="142875" y="243135150"/>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283" name="Имя " descr="Descr ">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48"/>
        <a:stretch>
          <a:fillRect/>
        </a:stretch>
      </xdr:blipFill>
      <xdr:spPr>
        <a:xfrm>
          <a:off x="142875" y="244849650"/>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284" name="Имя " descr="Descr ">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49"/>
        <a:stretch>
          <a:fillRect/>
        </a:stretch>
      </xdr:blipFill>
      <xdr:spPr>
        <a:xfrm>
          <a:off x="142875" y="245706900"/>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285" name="Имя " descr="Descr ">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50"/>
        <a:stretch>
          <a:fillRect/>
        </a:stretch>
      </xdr:blipFill>
      <xdr:spPr>
        <a:xfrm>
          <a:off x="142875" y="24676417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286" name="Имя " descr="Descr ">
          <a:extLst>
            <a:ext uri="{FF2B5EF4-FFF2-40B4-BE49-F238E27FC236}">
              <a16:creationId xmlns:a16="http://schemas.microsoft.com/office/drawing/2014/main" id="{00000000-0008-0000-0100-00001E010000}"/>
            </a:ext>
          </a:extLst>
        </xdr:cNvPr>
        <xdr:cNvPicPr>
          <a:picLocks noChangeAspect="1"/>
        </xdr:cNvPicPr>
      </xdr:nvPicPr>
      <xdr:blipFill>
        <a:blip xmlns:r="http://schemas.openxmlformats.org/officeDocument/2006/relationships" r:embed="rId251"/>
        <a:stretch>
          <a:fillRect/>
        </a:stretch>
      </xdr:blipFill>
      <xdr:spPr>
        <a:xfrm>
          <a:off x="142875" y="247821450"/>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288" name="Имя " descr="Descr ">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252"/>
        <a:stretch>
          <a:fillRect/>
        </a:stretch>
      </xdr:blipFill>
      <xdr:spPr>
        <a:xfrm>
          <a:off x="142875" y="249535950"/>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290" name="Имя " descr="Descr ">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53"/>
        <a:stretch>
          <a:fillRect/>
        </a:stretch>
      </xdr:blipFill>
      <xdr:spPr>
        <a:xfrm>
          <a:off x="142875" y="251650500"/>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291" name="Имя " descr="Descr ">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54"/>
        <a:stretch>
          <a:fillRect/>
        </a:stretch>
      </xdr:blipFill>
      <xdr:spPr>
        <a:xfrm>
          <a:off x="142875" y="252507750"/>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292" name="Имя " descr="Descr ">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55"/>
        <a:stretch>
          <a:fillRect/>
        </a:stretch>
      </xdr:blipFill>
      <xdr:spPr>
        <a:xfrm>
          <a:off x="142875" y="253365000"/>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293" name="Имя " descr="Descr ">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56"/>
        <a:stretch>
          <a:fillRect/>
        </a:stretch>
      </xdr:blipFill>
      <xdr:spPr>
        <a:xfrm>
          <a:off x="142875" y="254222250"/>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294" name="Имя " descr="Descr ">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57"/>
        <a:stretch>
          <a:fillRect/>
        </a:stretch>
      </xdr:blipFill>
      <xdr:spPr>
        <a:xfrm>
          <a:off x="142875" y="255079500"/>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295" name="Имя " descr="Descr ">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58"/>
        <a:stretch>
          <a:fillRect/>
        </a:stretch>
      </xdr:blipFill>
      <xdr:spPr>
        <a:xfrm>
          <a:off x="142875" y="255936750"/>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296" name="Имя " descr="Descr ">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59"/>
        <a:stretch>
          <a:fillRect/>
        </a:stretch>
      </xdr:blipFill>
      <xdr:spPr>
        <a:xfrm>
          <a:off x="142875" y="25679400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297" name="Имя " descr="Descr ">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60"/>
        <a:stretch>
          <a:fillRect/>
        </a:stretch>
      </xdr:blipFill>
      <xdr:spPr>
        <a:xfrm>
          <a:off x="142875" y="25765125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298" name="Имя " descr="Descr ">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61"/>
        <a:stretch>
          <a:fillRect/>
        </a:stretch>
      </xdr:blipFill>
      <xdr:spPr>
        <a:xfrm>
          <a:off x="142875" y="25850850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299" name="Имя " descr="Descr ">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62"/>
        <a:stretch>
          <a:fillRect/>
        </a:stretch>
      </xdr:blipFill>
      <xdr:spPr>
        <a:xfrm>
          <a:off x="142875" y="25936575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300" name="Имя " descr="Descr ">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63"/>
        <a:stretch>
          <a:fillRect/>
        </a:stretch>
      </xdr:blipFill>
      <xdr:spPr>
        <a:xfrm>
          <a:off x="142875" y="26022300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301" name="Имя " descr="Descr ">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64"/>
        <a:stretch>
          <a:fillRect/>
        </a:stretch>
      </xdr:blipFill>
      <xdr:spPr>
        <a:xfrm>
          <a:off x="142875" y="26108025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302" name="Имя " descr="Descr ">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65"/>
        <a:stretch>
          <a:fillRect/>
        </a:stretch>
      </xdr:blipFill>
      <xdr:spPr>
        <a:xfrm>
          <a:off x="142875" y="261937500"/>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303" name="Имя " descr="Descr ">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66"/>
        <a:stretch>
          <a:fillRect/>
        </a:stretch>
      </xdr:blipFill>
      <xdr:spPr>
        <a:xfrm>
          <a:off x="142875" y="26279475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304" name="Имя " descr="Descr ">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67"/>
        <a:stretch>
          <a:fillRect/>
        </a:stretch>
      </xdr:blipFill>
      <xdr:spPr>
        <a:xfrm>
          <a:off x="142875" y="263652000"/>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305" name="Имя " descr="Descr ">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268"/>
        <a:stretch>
          <a:fillRect/>
        </a:stretch>
      </xdr:blipFill>
      <xdr:spPr>
        <a:xfrm>
          <a:off x="142875" y="264509250"/>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306" name="Имя " descr="Descr ">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269"/>
        <a:stretch>
          <a:fillRect/>
        </a:stretch>
      </xdr:blipFill>
      <xdr:spPr>
        <a:xfrm>
          <a:off x="142875" y="265366500"/>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307" name="Имя " descr="Descr ">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70"/>
        <a:stretch>
          <a:fillRect/>
        </a:stretch>
      </xdr:blipFill>
      <xdr:spPr>
        <a:xfrm>
          <a:off x="142875" y="266223750"/>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308" name="Имя " descr="Descr ">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71"/>
        <a:stretch>
          <a:fillRect/>
        </a:stretch>
      </xdr:blipFill>
      <xdr:spPr>
        <a:xfrm>
          <a:off x="142875" y="267081000"/>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309" name="Имя " descr="Descr ">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72"/>
        <a:stretch>
          <a:fillRect/>
        </a:stretch>
      </xdr:blipFill>
      <xdr:spPr>
        <a:xfrm>
          <a:off x="142875" y="267938250"/>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310" name="Имя " descr="Descr ">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73"/>
        <a:stretch>
          <a:fillRect/>
        </a:stretch>
      </xdr:blipFill>
      <xdr:spPr>
        <a:xfrm>
          <a:off x="142875" y="268795500"/>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311" name="Имя " descr="Descr ">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74"/>
        <a:stretch>
          <a:fillRect/>
        </a:stretch>
      </xdr:blipFill>
      <xdr:spPr>
        <a:xfrm>
          <a:off x="142875" y="269652750"/>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312" name="Имя " descr="Descr ">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75"/>
        <a:stretch>
          <a:fillRect/>
        </a:stretch>
      </xdr:blipFill>
      <xdr:spPr>
        <a:xfrm>
          <a:off x="142875" y="270510000"/>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313" name="Имя " descr="Descr ">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76"/>
        <a:stretch>
          <a:fillRect/>
        </a:stretch>
      </xdr:blipFill>
      <xdr:spPr>
        <a:xfrm>
          <a:off x="142875" y="271367250"/>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314" name="Имя " descr="Descr ">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277"/>
        <a:stretch>
          <a:fillRect/>
        </a:stretch>
      </xdr:blipFill>
      <xdr:spPr>
        <a:xfrm>
          <a:off x="142875" y="27242452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315" name="Имя " descr="Descr ">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278"/>
        <a:stretch>
          <a:fillRect/>
        </a:stretch>
      </xdr:blipFill>
      <xdr:spPr>
        <a:xfrm>
          <a:off x="142875" y="27328177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316" name="Имя " descr="Descr ">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79"/>
        <a:stretch>
          <a:fillRect/>
        </a:stretch>
      </xdr:blipFill>
      <xdr:spPr>
        <a:xfrm>
          <a:off x="142875" y="27413902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317" name="Имя " descr="Descr ">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80"/>
        <a:stretch>
          <a:fillRect/>
        </a:stretch>
      </xdr:blipFill>
      <xdr:spPr>
        <a:xfrm>
          <a:off x="142875" y="274996275"/>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318" name="Имя " descr="Descr ">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81"/>
        <a:stretch>
          <a:fillRect/>
        </a:stretch>
      </xdr:blipFill>
      <xdr:spPr>
        <a:xfrm>
          <a:off x="142875" y="27585352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319" name="Имя " descr="Descr ">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82"/>
        <a:stretch>
          <a:fillRect/>
        </a:stretch>
      </xdr:blipFill>
      <xdr:spPr>
        <a:xfrm>
          <a:off x="142875" y="276710775"/>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320" name="Имя " descr="Descr ">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83"/>
        <a:stretch>
          <a:fillRect/>
        </a:stretch>
      </xdr:blipFill>
      <xdr:spPr>
        <a:xfrm>
          <a:off x="142875" y="277568025"/>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321" name="Имя " descr="Descr ">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84"/>
        <a:stretch>
          <a:fillRect/>
        </a:stretch>
      </xdr:blipFill>
      <xdr:spPr>
        <a:xfrm>
          <a:off x="142875" y="278425275"/>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322" name="Имя " descr="Descr ">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285"/>
        <a:stretch>
          <a:fillRect/>
        </a:stretch>
      </xdr:blipFill>
      <xdr:spPr>
        <a:xfrm>
          <a:off x="142875" y="279282525"/>
          <a:ext cx="80010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323" name="Имя " descr="Descr ">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286"/>
        <a:stretch>
          <a:fillRect/>
        </a:stretch>
      </xdr:blipFill>
      <xdr:spPr>
        <a:xfrm>
          <a:off x="142875" y="280139775"/>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324" name="Имя " descr="Descr ">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287"/>
        <a:stretch>
          <a:fillRect/>
        </a:stretch>
      </xdr:blipFill>
      <xdr:spPr>
        <a:xfrm>
          <a:off x="142875" y="28099702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333" name="Имя " descr="Descr ">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288"/>
        <a:stretch>
          <a:fillRect/>
        </a:stretch>
      </xdr:blipFill>
      <xdr:spPr>
        <a:xfrm>
          <a:off x="142875" y="28951237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334" name="Имя " descr="Descr ">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289"/>
        <a:stretch>
          <a:fillRect/>
        </a:stretch>
      </xdr:blipFill>
      <xdr:spPr>
        <a:xfrm>
          <a:off x="142875" y="29036962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335" name="Имя " descr="Descr ">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290"/>
        <a:stretch>
          <a:fillRect/>
        </a:stretch>
      </xdr:blipFill>
      <xdr:spPr>
        <a:xfrm>
          <a:off x="142875" y="29122687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337" name="Имя " descr="Descr ">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291"/>
        <a:stretch>
          <a:fillRect/>
        </a:stretch>
      </xdr:blipFill>
      <xdr:spPr>
        <a:xfrm>
          <a:off x="142875" y="29294137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338" name="Имя " descr="Descr ">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292"/>
        <a:stretch>
          <a:fillRect/>
        </a:stretch>
      </xdr:blipFill>
      <xdr:spPr>
        <a:xfrm>
          <a:off x="142875" y="29379862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339" name="Имя " descr="Descr ">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293"/>
        <a:stretch>
          <a:fillRect/>
        </a:stretch>
      </xdr:blipFill>
      <xdr:spPr>
        <a:xfrm>
          <a:off x="142875" y="29465587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340" name="Имя " descr="Descr ">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294"/>
        <a:stretch>
          <a:fillRect/>
        </a:stretch>
      </xdr:blipFill>
      <xdr:spPr>
        <a:xfrm>
          <a:off x="142875" y="29551312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341" name="Имя " descr="Descr ">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295"/>
        <a:stretch>
          <a:fillRect/>
        </a:stretch>
      </xdr:blipFill>
      <xdr:spPr>
        <a:xfrm>
          <a:off x="142875" y="2963703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342" name="Имя " descr="Descr ">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296"/>
        <a:stretch>
          <a:fillRect/>
        </a:stretch>
      </xdr:blipFill>
      <xdr:spPr>
        <a:xfrm>
          <a:off x="142875" y="29722762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343" name="Имя " descr="Descr ">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297"/>
        <a:stretch>
          <a:fillRect/>
        </a:stretch>
      </xdr:blipFill>
      <xdr:spPr>
        <a:xfrm>
          <a:off x="142875" y="29808487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344" name="Имя " descr="Descr ">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298"/>
        <a:stretch>
          <a:fillRect/>
        </a:stretch>
      </xdr:blipFill>
      <xdr:spPr>
        <a:xfrm>
          <a:off x="142875" y="29894212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345" name="Имя " descr="Descr ">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299"/>
        <a:stretch>
          <a:fillRect/>
        </a:stretch>
      </xdr:blipFill>
      <xdr:spPr>
        <a:xfrm>
          <a:off x="142875" y="299999400"/>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346" name="Имя " descr="Descr ">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300"/>
        <a:stretch>
          <a:fillRect/>
        </a:stretch>
      </xdr:blipFill>
      <xdr:spPr>
        <a:xfrm>
          <a:off x="142875" y="300856650"/>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347" name="Имя " descr="Descr ">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301"/>
        <a:stretch>
          <a:fillRect/>
        </a:stretch>
      </xdr:blipFill>
      <xdr:spPr>
        <a:xfrm>
          <a:off x="142875" y="301713900"/>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348" name="Имя " descr="Descr ">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302"/>
        <a:stretch>
          <a:fillRect/>
        </a:stretch>
      </xdr:blipFill>
      <xdr:spPr>
        <a:xfrm>
          <a:off x="142875" y="303428400"/>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349" name="Имя " descr="Descr ">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303"/>
        <a:stretch>
          <a:fillRect/>
        </a:stretch>
      </xdr:blipFill>
      <xdr:spPr>
        <a:xfrm>
          <a:off x="142875" y="304285650"/>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350" name="Имя " descr="Descr ">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304"/>
        <a:stretch>
          <a:fillRect/>
        </a:stretch>
      </xdr:blipFill>
      <xdr:spPr>
        <a:xfrm>
          <a:off x="142875" y="305142900"/>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351" name="Имя " descr="Descr ">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305"/>
        <a:stretch>
          <a:fillRect/>
        </a:stretch>
      </xdr:blipFill>
      <xdr:spPr>
        <a:xfrm>
          <a:off x="142875" y="306000150"/>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352" name="Имя " descr="Descr ">
          <a:extLst>
            <a:ext uri="{FF2B5EF4-FFF2-40B4-BE49-F238E27FC236}">
              <a16:creationId xmlns:a16="http://schemas.microsoft.com/office/drawing/2014/main" id="{00000000-0008-0000-0100-000060010000}"/>
            </a:ext>
          </a:extLst>
        </xdr:cNvPr>
        <xdr:cNvPicPr>
          <a:picLocks noChangeAspect="1"/>
        </xdr:cNvPicPr>
      </xdr:nvPicPr>
      <xdr:blipFill>
        <a:blip xmlns:r="http://schemas.openxmlformats.org/officeDocument/2006/relationships" r:embed="rId306"/>
        <a:stretch>
          <a:fillRect/>
        </a:stretch>
      </xdr:blipFill>
      <xdr:spPr>
        <a:xfrm>
          <a:off x="142875" y="306857400"/>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53" name="Имя " descr="Descr ">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307"/>
        <a:stretch>
          <a:fillRect/>
        </a:stretch>
      </xdr:blipFill>
      <xdr:spPr>
        <a:xfrm>
          <a:off x="142875" y="307714650"/>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354" name="Имя " descr="Descr ">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308"/>
        <a:stretch>
          <a:fillRect/>
        </a:stretch>
      </xdr:blipFill>
      <xdr:spPr>
        <a:xfrm>
          <a:off x="142875" y="308571900"/>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355" name="Имя " descr="Descr ">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309"/>
        <a:stretch>
          <a:fillRect/>
        </a:stretch>
      </xdr:blipFill>
      <xdr:spPr>
        <a:xfrm>
          <a:off x="142875" y="309629175"/>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356" name="Имя " descr="Descr ">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310"/>
        <a:stretch>
          <a:fillRect/>
        </a:stretch>
      </xdr:blipFill>
      <xdr:spPr>
        <a:xfrm>
          <a:off x="142875" y="31048642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57" name="Имя " descr="Descr ">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311"/>
        <a:stretch>
          <a:fillRect/>
        </a:stretch>
      </xdr:blipFill>
      <xdr:spPr>
        <a:xfrm>
          <a:off x="142875" y="311343675"/>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58" name="Имя " descr="Descr ">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312"/>
        <a:stretch>
          <a:fillRect/>
        </a:stretch>
      </xdr:blipFill>
      <xdr:spPr>
        <a:xfrm>
          <a:off x="142875" y="312200925"/>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359" name="Имя " descr="Descr ">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313"/>
        <a:stretch>
          <a:fillRect/>
        </a:stretch>
      </xdr:blipFill>
      <xdr:spPr>
        <a:xfrm>
          <a:off x="142875" y="313058175"/>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360" name="Имя " descr="Descr ">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314"/>
        <a:stretch>
          <a:fillRect/>
        </a:stretch>
      </xdr:blipFill>
      <xdr:spPr>
        <a:xfrm>
          <a:off x="142875" y="313915425"/>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61" name="Имя " descr="Descr ">
          <a:extLst>
            <a:ext uri="{FF2B5EF4-FFF2-40B4-BE49-F238E27FC236}">
              <a16:creationId xmlns:a16="http://schemas.microsoft.com/office/drawing/2014/main" id="{00000000-0008-0000-0100-000069010000}"/>
            </a:ext>
          </a:extLst>
        </xdr:cNvPr>
        <xdr:cNvPicPr>
          <a:picLocks noChangeAspect="1"/>
        </xdr:cNvPicPr>
      </xdr:nvPicPr>
      <xdr:blipFill>
        <a:blip xmlns:r="http://schemas.openxmlformats.org/officeDocument/2006/relationships" r:embed="rId315"/>
        <a:stretch>
          <a:fillRect/>
        </a:stretch>
      </xdr:blipFill>
      <xdr:spPr>
        <a:xfrm>
          <a:off x="142875" y="314772675"/>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362" name="Имя " descr="Descr ">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316"/>
        <a:stretch>
          <a:fillRect/>
        </a:stretch>
      </xdr:blipFill>
      <xdr:spPr>
        <a:xfrm>
          <a:off x="142875" y="315629925"/>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63" name="Имя " descr="Descr ">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317"/>
        <a:stretch>
          <a:fillRect/>
        </a:stretch>
      </xdr:blipFill>
      <xdr:spPr>
        <a:xfrm>
          <a:off x="142875" y="316487175"/>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64" name="Имя " descr="Descr ">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318"/>
        <a:stretch>
          <a:fillRect/>
        </a:stretch>
      </xdr:blipFill>
      <xdr:spPr>
        <a:xfrm>
          <a:off x="142875" y="317344425"/>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65" name="Имя " descr="Descr ">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319"/>
        <a:stretch>
          <a:fillRect/>
        </a:stretch>
      </xdr:blipFill>
      <xdr:spPr>
        <a:xfrm>
          <a:off x="142875" y="318201675"/>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366" name="Имя " descr="Descr ">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320"/>
        <a:stretch>
          <a:fillRect/>
        </a:stretch>
      </xdr:blipFill>
      <xdr:spPr>
        <a:xfrm>
          <a:off x="142875" y="319058925"/>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367" name="Имя " descr="Descr ">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321"/>
        <a:stretch>
          <a:fillRect/>
        </a:stretch>
      </xdr:blipFill>
      <xdr:spPr>
        <a:xfrm>
          <a:off x="142875" y="319916175"/>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368" name="Имя " descr="Descr ">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322"/>
        <a:stretch>
          <a:fillRect/>
        </a:stretch>
      </xdr:blipFill>
      <xdr:spPr>
        <a:xfrm>
          <a:off x="142875" y="320773425"/>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369" name="Имя " descr="Descr ">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323"/>
        <a:stretch>
          <a:fillRect/>
        </a:stretch>
      </xdr:blipFill>
      <xdr:spPr>
        <a:xfrm>
          <a:off x="142875" y="321630675"/>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370" name="Имя " descr="Descr ">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324"/>
        <a:stretch>
          <a:fillRect/>
        </a:stretch>
      </xdr:blipFill>
      <xdr:spPr>
        <a:xfrm>
          <a:off x="142875" y="32268795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371" name="Имя " descr="Descr ">
          <a:extLst>
            <a:ext uri="{FF2B5EF4-FFF2-40B4-BE49-F238E27FC236}">
              <a16:creationId xmlns:a16="http://schemas.microsoft.com/office/drawing/2014/main" id="{00000000-0008-0000-0100-000073010000}"/>
            </a:ext>
          </a:extLst>
        </xdr:cNvPr>
        <xdr:cNvPicPr>
          <a:picLocks noChangeAspect="1"/>
        </xdr:cNvPicPr>
      </xdr:nvPicPr>
      <xdr:blipFill>
        <a:blip xmlns:r="http://schemas.openxmlformats.org/officeDocument/2006/relationships" r:embed="rId325"/>
        <a:stretch>
          <a:fillRect/>
        </a:stretch>
      </xdr:blipFill>
      <xdr:spPr>
        <a:xfrm>
          <a:off x="142875" y="32354520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372" name="Имя " descr="Descr ">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26"/>
        <a:stretch>
          <a:fillRect/>
        </a:stretch>
      </xdr:blipFill>
      <xdr:spPr>
        <a:xfrm>
          <a:off x="142875" y="324602475"/>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373" name="Имя " descr="Descr ">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327"/>
        <a:stretch>
          <a:fillRect/>
        </a:stretch>
      </xdr:blipFill>
      <xdr:spPr>
        <a:xfrm>
          <a:off x="142875" y="325459725"/>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374" name="Имя " descr="Descr ">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328"/>
        <a:stretch>
          <a:fillRect/>
        </a:stretch>
      </xdr:blipFill>
      <xdr:spPr>
        <a:xfrm>
          <a:off x="142875" y="326316975"/>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376" name="Имя " descr="Descr ">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329"/>
        <a:stretch>
          <a:fillRect/>
        </a:stretch>
      </xdr:blipFill>
      <xdr:spPr>
        <a:xfrm>
          <a:off x="142875" y="3282315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377" name="Имя " descr="Descr ">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330"/>
        <a:stretch>
          <a:fillRect/>
        </a:stretch>
      </xdr:blipFill>
      <xdr:spPr>
        <a:xfrm>
          <a:off x="142875" y="32908875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378" name="Имя " descr="Descr ">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331"/>
        <a:stretch>
          <a:fillRect/>
        </a:stretch>
      </xdr:blipFill>
      <xdr:spPr>
        <a:xfrm>
          <a:off x="142875" y="32994600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379" name="Имя " descr="Descr ">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332"/>
        <a:stretch>
          <a:fillRect/>
        </a:stretch>
      </xdr:blipFill>
      <xdr:spPr>
        <a:xfrm>
          <a:off x="142875" y="33080325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380" name="Имя " descr="Descr ">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333"/>
        <a:stretch>
          <a:fillRect/>
        </a:stretch>
      </xdr:blipFill>
      <xdr:spPr>
        <a:xfrm>
          <a:off x="142875" y="33166050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381" name="Имя " descr="Descr ">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334"/>
        <a:stretch>
          <a:fillRect/>
        </a:stretch>
      </xdr:blipFill>
      <xdr:spPr>
        <a:xfrm>
          <a:off x="142875" y="332517750"/>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382" name="Имя " descr="Descr ">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335"/>
        <a:stretch>
          <a:fillRect/>
        </a:stretch>
      </xdr:blipFill>
      <xdr:spPr>
        <a:xfrm>
          <a:off x="142875" y="33357502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384" name="Имя " descr="Descr ">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336"/>
        <a:stretch>
          <a:fillRect/>
        </a:stretch>
      </xdr:blipFill>
      <xdr:spPr>
        <a:xfrm>
          <a:off x="142875" y="335289525"/>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385" name="Имя " descr="Descr ">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337"/>
        <a:stretch>
          <a:fillRect/>
        </a:stretch>
      </xdr:blipFill>
      <xdr:spPr>
        <a:xfrm>
          <a:off x="142875" y="336146775"/>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386" name="Имя " descr="Descr ">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338"/>
        <a:stretch>
          <a:fillRect/>
        </a:stretch>
      </xdr:blipFill>
      <xdr:spPr>
        <a:xfrm>
          <a:off x="142875" y="337004025"/>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388" name="Имя " descr="Descr ">
          <a:extLst>
            <a:ext uri="{FF2B5EF4-FFF2-40B4-BE49-F238E27FC236}">
              <a16:creationId xmlns:a16="http://schemas.microsoft.com/office/drawing/2014/main" id="{00000000-0008-0000-0100-000084010000}"/>
            </a:ext>
          </a:extLst>
        </xdr:cNvPr>
        <xdr:cNvPicPr>
          <a:picLocks noChangeAspect="1"/>
        </xdr:cNvPicPr>
      </xdr:nvPicPr>
      <xdr:blipFill>
        <a:blip xmlns:r="http://schemas.openxmlformats.org/officeDocument/2006/relationships" r:embed="rId339"/>
        <a:stretch>
          <a:fillRect/>
        </a:stretch>
      </xdr:blipFill>
      <xdr:spPr>
        <a:xfrm>
          <a:off x="142875" y="338718525"/>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389" name="Имя " descr="Descr ">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340"/>
        <a:stretch>
          <a:fillRect/>
        </a:stretch>
      </xdr:blipFill>
      <xdr:spPr>
        <a:xfrm>
          <a:off x="142875" y="339575775"/>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391" name="Имя " descr="Descr ">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341"/>
        <a:stretch>
          <a:fillRect/>
        </a:stretch>
      </xdr:blipFill>
      <xdr:spPr>
        <a:xfrm>
          <a:off x="142875" y="341290275"/>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394" name="Имя " descr="Descr ">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342"/>
        <a:stretch>
          <a:fillRect/>
        </a:stretch>
      </xdr:blipFill>
      <xdr:spPr>
        <a:xfrm>
          <a:off x="142875" y="343862025"/>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396" name="Имя " descr="Descr ">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343"/>
        <a:stretch>
          <a:fillRect/>
        </a:stretch>
      </xdr:blipFill>
      <xdr:spPr>
        <a:xfrm>
          <a:off x="142875" y="345576525"/>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397" name="Имя " descr="Descr ">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344"/>
        <a:stretch>
          <a:fillRect/>
        </a:stretch>
      </xdr:blipFill>
      <xdr:spPr>
        <a:xfrm>
          <a:off x="142875" y="346433775"/>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399" name="Имя " descr="Descr ">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345"/>
        <a:stretch>
          <a:fillRect/>
        </a:stretch>
      </xdr:blipFill>
      <xdr:spPr>
        <a:xfrm>
          <a:off x="142875" y="348148275"/>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401" name="Имя " descr="Descr ">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346"/>
        <a:stretch>
          <a:fillRect/>
        </a:stretch>
      </xdr:blipFill>
      <xdr:spPr>
        <a:xfrm>
          <a:off x="142875" y="349862775"/>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402" name="Имя " descr="Descr ">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347"/>
        <a:stretch>
          <a:fillRect/>
        </a:stretch>
      </xdr:blipFill>
      <xdr:spPr>
        <a:xfrm>
          <a:off x="142875" y="35072002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403" name="Имя " descr="Descr ">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348"/>
        <a:stretch>
          <a:fillRect/>
        </a:stretch>
      </xdr:blipFill>
      <xdr:spPr>
        <a:xfrm>
          <a:off x="142875" y="351577275"/>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404" name="Имя " descr="Descr ">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349"/>
        <a:stretch>
          <a:fillRect/>
        </a:stretch>
      </xdr:blipFill>
      <xdr:spPr>
        <a:xfrm>
          <a:off x="142875" y="35243452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405" name="Имя " descr="Descr ">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350"/>
        <a:stretch>
          <a:fillRect/>
        </a:stretch>
      </xdr:blipFill>
      <xdr:spPr>
        <a:xfrm>
          <a:off x="142875" y="353291775"/>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406" name="Имя " descr="Descr ">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51"/>
        <a:stretch>
          <a:fillRect/>
        </a:stretch>
      </xdr:blipFill>
      <xdr:spPr>
        <a:xfrm>
          <a:off x="142875" y="35414902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408" name="Имя " descr="Descr ">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352"/>
        <a:stretch>
          <a:fillRect/>
        </a:stretch>
      </xdr:blipFill>
      <xdr:spPr>
        <a:xfrm>
          <a:off x="142875" y="35586352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410" name="Имя " descr="Descr ">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353"/>
        <a:stretch>
          <a:fillRect/>
        </a:stretch>
      </xdr:blipFill>
      <xdr:spPr>
        <a:xfrm>
          <a:off x="142875" y="35757802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411" name="Имя " descr="Descr ">
          <a:extLst>
            <a:ext uri="{FF2B5EF4-FFF2-40B4-BE49-F238E27FC236}">
              <a16:creationId xmlns:a16="http://schemas.microsoft.com/office/drawing/2014/main" id="{00000000-0008-0000-0100-00009B010000}"/>
            </a:ext>
          </a:extLst>
        </xdr:cNvPr>
        <xdr:cNvPicPr>
          <a:picLocks noChangeAspect="1"/>
        </xdr:cNvPicPr>
      </xdr:nvPicPr>
      <xdr:blipFill>
        <a:blip xmlns:r="http://schemas.openxmlformats.org/officeDocument/2006/relationships" r:embed="rId354"/>
        <a:stretch>
          <a:fillRect/>
        </a:stretch>
      </xdr:blipFill>
      <xdr:spPr>
        <a:xfrm>
          <a:off x="142875" y="35843527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412" name="Имя " descr="Descr ">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355"/>
        <a:stretch>
          <a:fillRect/>
        </a:stretch>
      </xdr:blipFill>
      <xdr:spPr>
        <a:xfrm>
          <a:off x="142875" y="35929252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413" name="Имя " descr="Descr ">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356"/>
        <a:stretch>
          <a:fillRect/>
        </a:stretch>
      </xdr:blipFill>
      <xdr:spPr>
        <a:xfrm>
          <a:off x="142875" y="36014977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414" name="Имя " descr="Descr ">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357"/>
        <a:stretch>
          <a:fillRect/>
        </a:stretch>
      </xdr:blipFill>
      <xdr:spPr>
        <a:xfrm>
          <a:off x="142875" y="36100702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415" name="Имя " descr="Descr ">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358"/>
        <a:stretch>
          <a:fillRect/>
        </a:stretch>
      </xdr:blipFill>
      <xdr:spPr>
        <a:xfrm>
          <a:off x="142875" y="36186427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416" name="Имя " descr="Descr ">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359"/>
        <a:stretch>
          <a:fillRect/>
        </a:stretch>
      </xdr:blipFill>
      <xdr:spPr>
        <a:xfrm>
          <a:off x="142875" y="36272152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417" name="Имя " descr="Descr ">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360"/>
        <a:stretch>
          <a:fillRect/>
        </a:stretch>
      </xdr:blipFill>
      <xdr:spPr>
        <a:xfrm>
          <a:off x="142875" y="36357877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418" name="Имя " descr="Descr ">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361"/>
        <a:stretch>
          <a:fillRect/>
        </a:stretch>
      </xdr:blipFill>
      <xdr:spPr>
        <a:xfrm>
          <a:off x="142875" y="36443602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420" name="Имя " descr="Descr ">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362"/>
        <a:stretch>
          <a:fillRect/>
        </a:stretch>
      </xdr:blipFill>
      <xdr:spPr>
        <a:xfrm>
          <a:off x="142875" y="3661505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421" name="Имя " descr="Descr ">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363"/>
        <a:stretch>
          <a:fillRect/>
        </a:stretch>
      </xdr:blipFill>
      <xdr:spPr>
        <a:xfrm>
          <a:off x="142875" y="367007775"/>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23" name="Имя " descr="Descr ">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364"/>
        <a:stretch>
          <a:fillRect/>
        </a:stretch>
      </xdr:blipFill>
      <xdr:spPr>
        <a:xfrm>
          <a:off x="142875" y="368722275"/>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24" name="Имя " descr="Descr ">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365"/>
        <a:stretch>
          <a:fillRect/>
        </a:stretch>
      </xdr:blipFill>
      <xdr:spPr>
        <a:xfrm>
          <a:off x="142875" y="369579525"/>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25" name="Имя " descr="Descr ">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366"/>
        <a:stretch>
          <a:fillRect/>
        </a:stretch>
      </xdr:blipFill>
      <xdr:spPr>
        <a:xfrm>
          <a:off x="142875" y="37043677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27" name="Имя " descr="Descr ">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367"/>
        <a:stretch>
          <a:fillRect/>
        </a:stretch>
      </xdr:blipFill>
      <xdr:spPr>
        <a:xfrm>
          <a:off x="142875" y="372151275"/>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28" name="Имя " descr="Descr ">
          <a:extLst>
            <a:ext uri="{FF2B5EF4-FFF2-40B4-BE49-F238E27FC236}">
              <a16:creationId xmlns:a16="http://schemas.microsoft.com/office/drawing/2014/main" id="{00000000-0008-0000-0100-0000AC010000}"/>
            </a:ext>
          </a:extLst>
        </xdr:cNvPr>
        <xdr:cNvPicPr>
          <a:picLocks noChangeAspect="1"/>
        </xdr:cNvPicPr>
      </xdr:nvPicPr>
      <xdr:blipFill>
        <a:blip xmlns:r="http://schemas.openxmlformats.org/officeDocument/2006/relationships" r:embed="rId368"/>
        <a:stretch>
          <a:fillRect/>
        </a:stretch>
      </xdr:blipFill>
      <xdr:spPr>
        <a:xfrm>
          <a:off x="142875" y="3730085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29" name="Имя " descr="Descr ">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369"/>
        <a:stretch>
          <a:fillRect/>
        </a:stretch>
      </xdr:blipFill>
      <xdr:spPr>
        <a:xfrm>
          <a:off x="142875" y="373865775"/>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30" name="Имя " descr="Descr ">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370"/>
        <a:stretch>
          <a:fillRect/>
        </a:stretch>
      </xdr:blipFill>
      <xdr:spPr>
        <a:xfrm>
          <a:off x="142875" y="374723025"/>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31" name="Имя " descr="Descr ">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371"/>
        <a:stretch>
          <a:fillRect/>
        </a:stretch>
      </xdr:blipFill>
      <xdr:spPr>
        <a:xfrm>
          <a:off x="142875" y="375580275"/>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432" name="Имя " descr="Descr ">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372"/>
        <a:stretch>
          <a:fillRect/>
        </a:stretch>
      </xdr:blipFill>
      <xdr:spPr>
        <a:xfrm>
          <a:off x="17145" y="17840325"/>
          <a:ext cx="79248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7" name="Имя " descr="Descr ">
          <a:extLst>
            <a:ext uri="{FF2B5EF4-FFF2-40B4-BE49-F238E27FC236}">
              <a16:creationId xmlns:a16="http://schemas.microsoft.com/office/drawing/2014/main" id="{5CB7CD79-BA31-4144-A29C-8EAE2D0FC20A}"/>
            </a:ext>
          </a:extLst>
        </xdr:cNvPr>
        <xdr:cNvPicPr>
          <a:picLocks noChangeAspect="1"/>
        </xdr:cNvPicPr>
      </xdr:nvPicPr>
      <xdr:blipFill>
        <a:blip xmlns:r="http://schemas.openxmlformats.org/officeDocument/2006/relationships" r:embed="rId373"/>
        <a:stretch>
          <a:fillRect/>
        </a:stretch>
      </xdr:blipFill>
      <xdr:spPr>
        <a:xfrm>
          <a:off x="26843" y="1310207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21" name="Имя " descr="Descr ">
          <a:extLst>
            <a:ext uri="{FF2B5EF4-FFF2-40B4-BE49-F238E27FC236}">
              <a16:creationId xmlns:a16="http://schemas.microsoft.com/office/drawing/2014/main" id="{162C4B38-E803-4E97-870C-E6D83BEAD597}"/>
            </a:ext>
          </a:extLst>
        </xdr:cNvPr>
        <xdr:cNvPicPr>
          <a:picLocks noChangeAspect="1"/>
        </xdr:cNvPicPr>
      </xdr:nvPicPr>
      <xdr:blipFill>
        <a:blip xmlns:r="http://schemas.openxmlformats.org/officeDocument/2006/relationships" r:embed="rId374"/>
        <a:stretch>
          <a:fillRect/>
        </a:stretch>
      </xdr:blipFill>
      <xdr:spPr>
        <a:xfrm>
          <a:off x="26843" y="4368598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25" name="Имя " descr="Descr ">
          <a:extLst>
            <a:ext uri="{FF2B5EF4-FFF2-40B4-BE49-F238E27FC236}">
              <a16:creationId xmlns:a16="http://schemas.microsoft.com/office/drawing/2014/main" id="{DDAF7EEE-0290-4342-A7AD-56DC54388823}"/>
            </a:ext>
          </a:extLst>
        </xdr:cNvPr>
        <xdr:cNvPicPr>
          <a:picLocks noChangeAspect="1"/>
        </xdr:cNvPicPr>
      </xdr:nvPicPr>
      <xdr:blipFill>
        <a:blip xmlns:r="http://schemas.openxmlformats.org/officeDocument/2006/relationships" r:embed="rId375"/>
        <a:stretch>
          <a:fillRect/>
        </a:stretch>
      </xdr:blipFill>
      <xdr:spPr>
        <a:xfrm>
          <a:off x="26843" y="44551889"/>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36" name="Имя " descr="Descr ">
          <a:extLst>
            <a:ext uri="{FF2B5EF4-FFF2-40B4-BE49-F238E27FC236}">
              <a16:creationId xmlns:a16="http://schemas.microsoft.com/office/drawing/2014/main" id="{95701D22-5A62-4698-88AA-106CC0CEF16B}"/>
            </a:ext>
          </a:extLst>
        </xdr:cNvPr>
        <xdr:cNvPicPr>
          <a:picLocks noChangeAspect="1"/>
        </xdr:cNvPicPr>
      </xdr:nvPicPr>
      <xdr:blipFill>
        <a:blip xmlns:r="http://schemas.openxmlformats.org/officeDocument/2006/relationships" r:embed="rId351"/>
        <a:stretch>
          <a:fillRect/>
        </a:stretch>
      </xdr:blipFill>
      <xdr:spPr>
        <a:xfrm>
          <a:off x="26843" y="45798798"/>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37" name="Имя " descr="Descr ">
          <a:extLst>
            <a:ext uri="{FF2B5EF4-FFF2-40B4-BE49-F238E27FC236}">
              <a16:creationId xmlns:a16="http://schemas.microsoft.com/office/drawing/2014/main" id="{D4F01484-A2BC-4DC0-B863-D9A8EE6EDFAF}"/>
            </a:ext>
          </a:extLst>
        </xdr:cNvPr>
        <xdr:cNvPicPr>
          <a:picLocks noChangeAspect="1"/>
        </xdr:cNvPicPr>
      </xdr:nvPicPr>
      <xdr:blipFill>
        <a:blip xmlns:r="http://schemas.openxmlformats.org/officeDocument/2006/relationships" r:embed="rId351"/>
        <a:stretch>
          <a:fillRect/>
        </a:stretch>
      </xdr:blipFill>
      <xdr:spPr>
        <a:xfrm>
          <a:off x="26843" y="46664707"/>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44" name="Имя " descr="Descr ">
          <a:extLst>
            <a:ext uri="{FF2B5EF4-FFF2-40B4-BE49-F238E27FC236}">
              <a16:creationId xmlns:a16="http://schemas.microsoft.com/office/drawing/2014/main" id="{C222517C-DE2B-4F31-9C59-DCD5F3FD5FDC}"/>
            </a:ext>
          </a:extLst>
        </xdr:cNvPr>
        <xdr:cNvPicPr>
          <a:picLocks noChangeAspect="1"/>
        </xdr:cNvPicPr>
      </xdr:nvPicPr>
      <xdr:blipFill>
        <a:blip xmlns:r="http://schemas.openxmlformats.org/officeDocument/2006/relationships" r:embed="rId376"/>
        <a:stretch>
          <a:fillRect/>
        </a:stretch>
      </xdr:blipFill>
      <xdr:spPr>
        <a:xfrm>
          <a:off x="26843" y="47530616"/>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1" name="Имя " descr="Descr ">
          <a:extLst>
            <a:ext uri="{FF2B5EF4-FFF2-40B4-BE49-F238E27FC236}">
              <a16:creationId xmlns:a16="http://schemas.microsoft.com/office/drawing/2014/main" id="{85E3FE4B-F315-46A2-90FD-FF0AA54A2D38}"/>
            </a:ext>
          </a:extLst>
        </xdr:cNvPr>
        <xdr:cNvPicPr>
          <a:picLocks noChangeAspect="1"/>
        </xdr:cNvPicPr>
      </xdr:nvPicPr>
      <xdr:blipFill>
        <a:blip xmlns:r="http://schemas.openxmlformats.org/officeDocument/2006/relationships" r:embed="rId377"/>
        <a:stretch>
          <a:fillRect/>
        </a:stretch>
      </xdr:blipFill>
      <xdr:spPr>
        <a:xfrm>
          <a:off x="26843" y="102844889"/>
          <a:ext cx="800100" cy="800100"/>
        </a:xfrm>
        <a:prstGeom prst="rect">
          <a:avLst/>
        </a:prstGeom>
        <a:ln>
          <a:noFill/>
        </a:ln>
      </xdr:spPr>
    </xdr:pic>
    <xdr:clientData/>
  </xdr:twoCellAnchor>
  <xdr:twoCellAnchor>
    <xdr:from>
      <xdr:col>1</xdr:col>
      <xdr:colOff>9525</xdr:colOff>
      <xdr:row>393</xdr:row>
      <xdr:rowOff>9525</xdr:rowOff>
    </xdr:from>
    <xdr:to>
      <xdr:col>1</xdr:col>
      <xdr:colOff>800100</xdr:colOff>
      <xdr:row>393</xdr:row>
      <xdr:rowOff>809625</xdr:rowOff>
    </xdr:to>
    <xdr:pic>
      <xdr:nvPicPr>
        <xdr:cNvPr id="132" name="Имя " descr="Descr ">
          <a:extLst>
            <a:ext uri="{FF2B5EF4-FFF2-40B4-BE49-F238E27FC236}">
              <a16:creationId xmlns:a16="http://schemas.microsoft.com/office/drawing/2014/main" id="{260EFEAC-D197-49FB-9092-E6A6150D8C2C}"/>
            </a:ext>
          </a:extLst>
        </xdr:cNvPr>
        <xdr:cNvPicPr>
          <a:picLocks noChangeAspect="1"/>
        </xdr:cNvPicPr>
      </xdr:nvPicPr>
      <xdr:blipFill>
        <a:blip xmlns:r="http://schemas.openxmlformats.org/officeDocument/2006/relationships" r:embed="rId378"/>
        <a:stretch>
          <a:fillRect/>
        </a:stretch>
      </xdr:blipFill>
      <xdr:spPr>
        <a:xfrm>
          <a:off x="26843" y="104957707"/>
          <a:ext cx="790575"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33" name="Имя " descr="Descr ">
          <a:extLst>
            <a:ext uri="{FF2B5EF4-FFF2-40B4-BE49-F238E27FC236}">
              <a16:creationId xmlns:a16="http://schemas.microsoft.com/office/drawing/2014/main" id="{0299D76F-6084-40A4-AA2E-7F59980B1E5B}"/>
            </a:ext>
          </a:extLst>
        </xdr:cNvPr>
        <xdr:cNvPicPr>
          <a:picLocks noChangeAspect="1"/>
        </xdr:cNvPicPr>
      </xdr:nvPicPr>
      <xdr:blipFill>
        <a:blip xmlns:r="http://schemas.openxmlformats.org/officeDocument/2006/relationships" r:embed="rId379"/>
        <a:stretch>
          <a:fillRect/>
        </a:stretch>
      </xdr:blipFill>
      <xdr:spPr>
        <a:xfrm>
          <a:off x="26843" y="107936434"/>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40" name="Имя " descr="Descr ">
          <a:extLst>
            <a:ext uri="{FF2B5EF4-FFF2-40B4-BE49-F238E27FC236}">
              <a16:creationId xmlns:a16="http://schemas.microsoft.com/office/drawing/2014/main" id="{DCC63293-027E-44FA-8E7D-8B9B5CA44985}"/>
            </a:ext>
          </a:extLst>
        </xdr:cNvPr>
        <xdr:cNvPicPr>
          <a:picLocks noChangeAspect="1"/>
        </xdr:cNvPicPr>
      </xdr:nvPicPr>
      <xdr:blipFill>
        <a:blip xmlns:r="http://schemas.openxmlformats.org/officeDocument/2006/relationships" r:embed="rId380"/>
        <a:stretch>
          <a:fillRect/>
        </a:stretch>
      </xdr:blipFill>
      <xdr:spPr>
        <a:xfrm>
          <a:off x="26843" y="108802343"/>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44" name="Имя " descr="Descr ">
          <a:extLst>
            <a:ext uri="{FF2B5EF4-FFF2-40B4-BE49-F238E27FC236}">
              <a16:creationId xmlns:a16="http://schemas.microsoft.com/office/drawing/2014/main" id="{4CBFCBD8-6617-4C60-8191-1FB930DB5AD7}"/>
            </a:ext>
          </a:extLst>
        </xdr:cNvPr>
        <xdr:cNvPicPr>
          <a:picLocks noChangeAspect="1"/>
        </xdr:cNvPicPr>
      </xdr:nvPicPr>
      <xdr:blipFill>
        <a:blip xmlns:r="http://schemas.openxmlformats.org/officeDocument/2006/relationships" r:embed="rId381"/>
        <a:stretch>
          <a:fillRect/>
        </a:stretch>
      </xdr:blipFill>
      <xdr:spPr>
        <a:xfrm>
          <a:off x="26843" y="111781070"/>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52" name="Имя " descr="Descr ">
          <a:extLst>
            <a:ext uri="{FF2B5EF4-FFF2-40B4-BE49-F238E27FC236}">
              <a16:creationId xmlns:a16="http://schemas.microsoft.com/office/drawing/2014/main" id="{0C7C76FF-A1BD-4F24-8B68-300DC9AAB379}"/>
            </a:ext>
          </a:extLst>
        </xdr:cNvPr>
        <xdr:cNvPicPr>
          <a:picLocks noChangeAspect="1"/>
        </xdr:cNvPicPr>
      </xdr:nvPicPr>
      <xdr:blipFill>
        <a:blip xmlns:r="http://schemas.openxmlformats.org/officeDocument/2006/relationships" r:embed="rId382"/>
        <a:stretch>
          <a:fillRect/>
        </a:stretch>
      </xdr:blipFill>
      <xdr:spPr>
        <a:xfrm>
          <a:off x="26843" y="111781070"/>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234" name="Имя " descr="Descr ">
          <a:extLst>
            <a:ext uri="{FF2B5EF4-FFF2-40B4-BE49-F238E27FC236}">
              <a16:creationId xmlns:a16="http://schemas.microsoft.com/office/drawing/2014/main" id="{5BBBA58D-27B1-477C-9152-BC0919CFA589}"/>
            </a:ext>
          </a:extLst>
        </xdr:cNvPr>
        <xdr:cNvPicPr>
          <a:picLocks noChangeAspect="1"/>
        </xdr:cNvPicPr>
      </xdr:nvPicPr>
      <xdr:blipFill>
        <a:blip xmlns:r="http://schemas.openxmlformats.org/officeDocument/2006/relationships" r:embed="rId383"/>
        <a:stretch>
          <a:fillRect/>
        </a:stretch>
      </xdr:blipFill>
      <xdr:spPr>
        <a:xfrm>
          <a:off x="26843" y="119470343"/>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248" name="Имя " descr="Descr ">
          <a:extLst>
            <a:ext uri="{FF2B5EF4-FFF2-40B4-BE49-F238E27FC236}">
              <a16:creationId xmlns:a16="http://schemas.microsoft.com/office/drawing/2014/main" id="{68D42EFC-C39F-47BC-91A0-C4DFD7018035}"/>
            </a:ext>
          </a:extLst>
        </xdr:cNvPr>
        <xdr:cNvPicPr>
          <a:picLocks noChangeAspect="1"/>
        </xdr:cNvPicPr>
      </xdr:nvPicPr>
      <xdr:blipFill>
        <a:blip xmlns:r="http://schemas.openxmlformats.org/officeDocument/2006/relationships" r:embed="rId384"/>
        <a:stretch>
          <a:fillRect/>
        </a:stretch>
      </xdr:blipFill>
      <xdr:spPr>
        <a:xfrm>
          <a:off x="26843" y="192379889"/>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259" name="Имя " descr="Descr ">
          <a:extLst>
            <a:ext uri="{FF2B5EF4-FFF2-40B4-BE49-F238E27FC236}">
              <a16:creationId xmlns:a16="http://schemas.microsoft.com/office/drawing/2014/main" id="{AEBC89C3-82F2-416B-8367-715221C6CDB8}"/>
            </a:ext>
          </a:extLst>
        </xdr:cNvPr>
        <xdr:cNvPicPr>
          <a:picLocks noChangeAspect="1"/>
        </xdr:cNvPicPr>
      </xdr:nvPicPr>
      <xdr:blipFill>
        <a:blip xmlns:r="http://schemas.openxmlformats.org/officeDocument/2006/relationships" r:embed="rId385"/>
        <a:stretch>
          <a:fillRect/>
        </a:stretch>
      </xdr:blipFill>
      <xdr:spPr>
        <a:xfrm>
          <a:off x="26843" y="193245798"/>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266" name="Имя " descr="Descr ">
          <a:extLst>
            <a:ext uri="{FF2B5EF4-FFF2-40B4-BE49-F238E27FC236}">
              <a16:creationId xmlns:a16="http://schemas.microsoft.com/office/drawing/2014/main" id="{45B6728F-CF90-45C2-AFEB-4CEDE7B45AE9}"/>
            </a:ext>
          </a:extLst>
        </xdr:cNvPr>
        <xdr:cNvPicPr>
          <a:picLocks noChangeAspect="1"/>
        </xdr:cNvPicPr>
      </xdr:nvPicPr>
      <xdr:blipFill>
        <a:blip xmlns:r="http://schemas.openxmlformats.org/officeDocument/2006/relationships" r:embed="rId386"/>
        <a:stretch>
          <a:fillRect/>
        </a:stretch>
      </xdr:blipFill>
      <xdr:spPr>
        <a:xfrm>
          <a:off x="26843" y="230860889"/>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287" name="Имя " descr="Descr ">
          <a:extLst>
            <a:ext uri="{FF2B5EF4-FFF2-40B4-BE49-F238E27FC236}">
              <a16:creationId xmlns:a16="http://schemas.microsoft.com/office/drawing/2014/main" id="{A4754BEC-4650-42EA-8A64-68690B5D0726}"/>
            </a:ext>
          </a:extLst>
        </xdr:cNvPr>
        <xdr:cNvPicPr>
          <a:picLocks noChangeAspect="1"/>
        </xdr:cNvPicPr>
      </xdr:nvPicPr>
      <xdr:blipFill>
        <a:blip xmlns:r="http://schemas.openxmlformats.org/officeDocument/2006/relationships" r:embed="rId387"/>
        <a:stretch>
          <a:fillRect/>
        </a:stretch>
      </xdr:blipFill>
      <xdr:spPr>
        <a:xfrm>
          <a:off x="26843" y="267402252"/>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289" name="Имя " descr="Descr ">
          <a:extLst>
            <a:ext uri="{FF2B5EF4-FFF2-40B4-BE49-F238E27FC236}">
              <a16:creationId xmlns:a16="http://schemas.microsoft.com/office/drawing/2014/main" id="{C722B7F7-BD9F-4664-8441-99184A73F5BE}"/>
            </a:ext>
          </a:extLst>
        </xdr:cNvPr>
        <xdr:cNvPicPr>
          <a:picLocks noChangeAspect="1"/>
        </xdr:cNvPicPr>
      </xdr:nvPicPr>
      <xdr:blipFill>
        <a:blip xmlns:r="http://schemas.openxmlformats.org/officeDocument/2006/relationships" r:embed="rId388"/>
        <a:stretch>
          <a:fillRect/>
        </a:stretch>
      </xdr:blipFill>
      <xdr:spPr>
        <a:xfrm>
          <a:off x="26843" y="270380980"/>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326" name="Имя " descr="Descr ">
          <a:extLst>
            <a:ext uri="{FF2B5EF4-FFF2-40B4-BE49-F238E27FC236}">
              <a16:creationId xmlns:a16="http://schemas.microsoft.com/office/drawing/2014/main" id="{DEA30D64-64DB-4E69-AC1A-0DED867BEEFE}"/>
            </a:ext>
          </a:extLst>
        </xdr:cNvPr>
        <xdr:cNvPicPr>
          <a:picLocks noChangeAspect="1"/>
        </xdr:cNvPicPr>
      </xdr:nvPicPr>
      <xdr:blipFill>
        <a:blip xmlns:r="http://schemas.openxmlformats.org/officeDocument/2006/relationships" r:embed="rId389"/>
        <a:stretch>
          <a:fillRect/>
        </a:stretch>
      </xdr:blipFill>
      <xdr:spPr>
        <a:xfrm>
          <a:off x="26843" y="270380980"/>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336" name="Имя " descr="Descr ">
          <a:extLst>
            <a:ext uri="{FF2B5EF4-FFF2-40B4-BE49-F238E27FC236}">
              <a16:creationId xmlns:a16="http://schemas.microsoft.com/office/drawing/2014/main" id="{DBC31AB4-A296-4229-810A-1DE8A2CB51AE}"/>
            </a:ext>
          </a:extLst>
        </xdr:cNvPr>
        <xdr:cNvPicPr>
          <a:picLocks noChangeAspect="1"/>
        </xdr:cNvPicPr>
      </xdr:nvPicPr>
      <xdr:blipFill>
        <a:blip xmlns:r="http://schemas.openxmlformats.org/officeDocument/2006/relationships" r:embed="rId390"/>
        <a:stretch>
          <a:fillRect/>
        </a:stretch>
      </xdr:blipFill>
      <xdr:spPr>
        <a:xfrm>
          <a:off x="26843" y="271246889"/>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398" name="Имя " descr="Descr "/>
        <xdr:cNvPicPr>
          <a:picLocks noChangeAspect="1"/>
        </xdr:cNvPicPr>
      </xdr:nvPicPr>
      <xdr:blipFill>
        <a:blip xmlns:r="http://schemas.openxmlformats.org/officeDocument/2006/relationships" r:embed="rId391"/>
        <a:stretch>
          <a:fillRect/>
        </a:stretch>
      </xdr:blipFill>
      <xdr:spPr>
        <a:xfrm>
          <a:off x="142875" y="106965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400" name="Имя " descr="Descr "/>
        <xdr:cNvPicPr>
          <a:picLocks noChangeAspect="1"/>
        </xdr:cNvPicPr>
      </xdr:nvPicPr>
      <xdr:blipFill>
        <a:blip xmlns:r="http://schemas.openxmlformats.org/officeDocument/2006/relationships" r:embed="rId392"/>
        <a:stretch>
          <a:fillRect/>
        </a:stretch>
      </xdr:blipFill>
      <xdr:spPr>
        <a:xfrm>
          <a:off x="142875" y="16040100"/>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407" name="Имя " descr="Descr "/>
        <xdr:cNvPicPr>
          <a:picLocks noChangeAspect="1"/>
        </xdr:cNvPicPr>
      </xdr:nvPicPr>
      <xdr:blipFill>
        <a:blip xmlns:r="http://schemas.openxmlformats.org/officeDocument/2006/relationships" r:embed="rId393"/>
        <a:stretch>
          <a:fillRect/>
        </a:stretch>
      </xdr:blipFill>
      <xdr:spPr>
        <a:xfrm>
          <a:off x="142875" y="1689735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409" name="Имя " descr="Descr "/>
        <xdr:cNvPicPr>
          <a:picLocks noChangeAspect="1"/>
        </xdr:cNvPicPr>
      </xdr:nvPicPr>
      <xdr:blipFill>
        <a:blip xmlns:r="http://schemas.openxmlformats.org/officeDocument/2006/relationships" r:embed="rId394"/>
        <a:stretch>
          <a:fillRect/>
        </a:stretch>
      </xdr:blipFill>
      <xdr:spPr>
        <a:xfrm>
          <a:off x="142875" y="60817125"/>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419" name="Имя " descr="Descr "/>
        <xdr:cNvPicPr>
          <a:picLocks noChangeAspect="1"/>
        </xdr:cNvPicPr>
      </xdr:nvPicPr>
      <xdr:blipFill>
        <a:blip xmlns:r="http://schemas.openxmlformats.org/officeDocument/2006/relationships" r:embed="rId395"/>
        <a:stretch>
          <a:fillRect/>
        </a:stretch>
      </xdr:blipFill>
      <xdr:spPr>
        <a:xfrm>
          <a:off x="142875" y="61674375"/>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422" name="Имя " descr="Descr "/>
        <xdr:cNvPicPr>
          <a:picLocks noChangeAspect="1"/>
        </xdr:cNvPicPr>
      </xdr:nvPicPr>
      <xdr:blipFill>
        <a:blip xmlns:r="http://schemas.openxmlformats.org/officeDocument/2006/relationships" r:embed="rId396"/>
        <a:stretch>
          <a:fillRect/>
        </a:stretch>
      </xdr:blipFill>
      <xdr:spPr>
        <a:xfrm>
          <a:off x="142875" y="62531625"/>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426" name="Имя " descr="Descr "/>
        <xdr:cNvPicPr>
          <a:picLocks noChangeAspect="1"/>
        </xdr:cNvPicPr>
      </xdr:nvPicPr>
      <xdr:blipFill>
        <a:blip xmlns:r="http://schemas.openxmlformats.org/officeDocument/2006/relationships" r:embed="rId397"/>
        <a:stretch>
          <a:fillRect/>
        </a:stretch>
      </xdr:blipFill>
      <xdr:spPr>
        <a:xfrm>
          <a:off x="142875" y="63388875"/>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433" name="Имя " descr="Descr "/>
        <xdr:cNvPicPr>
          <a:picLocks noChangeAspect="1"/>
        </xdr:cNvPicPr>
      </xdr:nvPicPr>
      <xdr:blipFill>
        <a:blip xmlns:r="http://schemas.openxmlformats.org/officeDocument/2006/relationships" r:embed="rId398"/>
        <a:stretch>
          <a:fillRect/>
        </a:stretch>
      </xdr:blipFill>
      <xdr:spPr>
        <a:xfrm>
          <a:off x="142875" y="64246125"/>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434" name="Имя " descr="Descr "/>
        <xdr:cNvPicPr>
          <a:picLocks noChangeAspect="1"/>
        </xdr:cNvPicPr>
      </xdr:nvPicPr>
      <xdr:blipFill>
        <a:blip xmlns:r="http://schemas.openxmlformats.org/officeDocument/2006/relationships" r:embed="rId399"/>
        <a:stretch>
          <a:fillRect/>
        </a:stretch>
      </xdr:blipFill>
      <xdr:spPr>
        <a:xfrm>
          <a:off x="142875" y="6510337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3203125" defaultRowHeight="15" customHeight="1" x14ac:dyDescent="0.2"/>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x14ac:dyDescent="0.25">
      <c r="B1" s="1"/>
      <c r="C1" s="2"/>
      <c r="D1" s="3"/>
      <c r="E1" s="4"/>
      <c r="F1" s="5"/>
      <c r="G1" s="6"/>
      <c r="H1" s="7"/>
      <c r="I1" s="6"/>
      <c r="J1" s="7"/>
      <c r="K1" s="6"/>
      <c r="L1" s="7"/>
      <c r="M1" s="8"/>
      <c r="N1" s="9"/>
      <c r="O1" s="9"/>
      <c r="P1" s="9"/>
      <c r="Q1" s="9"/>
      <c r="R1" s="9"/>
      <c r="S1" s="9"/>
      <c r="T1" s="9"/>
      <c r="U1" s="9"/>
    </row>
    <row r="2" spans="2:21" ht="30" customHeight="1" x14ac:dyDescent="0.25">
      <c r="B2" s="1"/>
      <c r="C2" s="2"/>
      <c r="D2" s="3"/>
      <c r="E2" s="4"/>
      <c r="F2" s="5"/>
      <c r="G2" s="6"/>
      <c r="H2" s="7"/>
      <c r="I2" s="6"/>
      <c r="J2" s="7"/>
      <c r="K2" s="6"/>
      <c r="L2" s="7"/>
      <c r="M2" s="8"/>
      <c r="N2" s="9"/>
      <c r="O2" s="9"/>
      <c r="P2" s="9"/>
      <c r="Q2" s="9"/>
      <c r="R2" s="9"/>
      <c r="S2" s="9"/>
      <c r="T2" s="9"/>
      <c r="U2" s="9"/>
    </row>
    <row r="3" spans="2:21" ht="30" customHeight="1" x14ac:dyDescent="0.25">
      <c r="B3" s="1"/>
      <c r="C3" s="2"/>
      <c r="D3" s="3"/>
      <c r="E3" s="4"/>
      <c r="F3" s="5"/>
      <c r="G3" s="6"/>
      <c r="H3" s="7"/>
      <c r="I3" s="6"/>
      <c r="J3" s="7"/>
      <c r="K3" s="6"/>
      <c r="L3" s="7"/>
      <c r="M3" s="8"/>
      <c r="N3" s="9"/>
      <c r="O3" s="9"/>
      <c r="P3" s="9"/>
      <c r="Q3" s="9"/>
      <c r="R3" s="9"/>
      <c r="S3" s="9"/>
      <c r="T3" s="9"/>
      <c r="U3" s="9"/>
    </row>
    <row r="4" spans="2:21" ht="30" customHeight="1" x14ac:dyDescent="0.25">
      <c r="B4" s="1"/>
      <c r="C4" s="2"/>
      <c r="D4" s="3"/>
      <c r="E4" s="4"/>
      <c r="F4" s="5"/>
      <c r="G4" s="6"/>
      <c r="H4" s="7"/>
      <c r="I4" s="6"/>
      <c r="J4" s="7"/>
      <c r="K4" s="6"/>
      <c r="L4" s="7"/>
      <c r="M4" s="8"/>
      <c r="N4" s="9"/>
      <c r="O4" s="9"/>
      <c r="P4" s="9"/>
      <c r="Q4" s="9"/>
      <c r="R4" s="9"/>
      <c r="S4" s="9"/>
      <c r="T4" s="9"/>
      <c r="U4" s="9"/>
    </row>
    <row r="5" spans="2:21" ht="30" customHeight="1" x14ac:dyDescent="0.25">
      <c r="B5" s="1"/>
      <c r="C5" s="2"/>
      <c r="D5" s="3"/>
      <c r="E5" s="4"/>
      <c r="F5" s="5"/>
      <c r="G5" s="6"/>
      <c r="H5" s="7"/>
      <c r="I5" s="6"/>
      <c r="J5" s="7"/>
      <c r="K5" s="6"/>
      <c r="L5" s="7"/>
      <c r="M5" s="8"/>
      <c r="N5" s="9"/>
      <c r="O5" s="9"/>
      <c r="P5" s="9"/>
      <c r="Q5" s="9"/>
      <c r="R5" s="9"/>
      <c r="S5" s="9"/>
      <c r="T5" s="9"/>
      <c r="U5" s="9"/>
    </row>
    <row r="6" spans="2:21" ht="30" customHeight="1" x14ac:dyDescent="0.25">
      <c r="B6" s="1"/>
      <c r="C6" s="2"/>
      <c r="D6" s="3"/>
      <c r="E6" s="4"/>
      <c r="F6" s="5"/>
      <c r="G6" s="6"/>
      <c r="H6" s="7"/>
      <c r="I6" s="6"/>
      <c r="J6" s="7"/>
      <c r="K6" s="6"/>
      <c r="L6" s="7"/>
      <c r="M6" s="8"/>
      <c r="N6" s="9"/>
      <c r="O6" s="9"/>
      <c r="P6" s="9"/>
      <c r="Q6" s="9"/>
      <c r="R6" s="9"/>
      <c r="S6" s="9"/>
      <c r="T6" s="9"/>
      <c r="U6" s="9"/>
    </row>
    <row r="7" spans="2:21" ht="30" customHeight="1" x14ac:dyDescent="0.25">
      <c r="B7" s="1"/>
      <c r="C7" s="2"/>
      <c r="D7" s="3"/>
      <c r="E7" s="4"/>
      <c r="F7" s="5"/>
      <c r="G7" s="6"/>
      <c r="H7" s="7"/>
      <c r="I7" s="6"/>
      <c r="J7" s="7"/>
      <c r="K7" s="6"/>
      <c r="L7" s="7"/>
      <c r="M7" s="8"/>
      <c r="N7" s="9"/>
      <c r="O7" s="9"/>
      <c r="P7" s="9"/>
      <c r="Q7" s="9"/>
      <c r="R7" s="9"/>
      <c r="S7" s="9"/>
      <c r="T7" s="9"/>
      <c r="U7" s="9"/>
    </row>
    <row r="8" spans="2:21" ht="30" customHeight="1" x14ac:dyDescent="0.25">
      <c r="B8" s="1"/>
      <c r="C8" s="2"/>
      <c r="D8" s="3"/>
      <c r="E8" s="4"/>
      <c r="F8" s="5"/>
      <c r="G8" s="6"/>
      <c r="H8" s="7"/>
      <c r="I8" s="6"/>
      <c r="J8" s="7"/>
      <c r="K8" s="6"/>
      <c r="L8" s="7"/>
      <c r="M8" s="8"/>
      <c r="N8" s="9"/>
      <c r="O8" s="9"/>
      <c r="P8" s="9"/>
      <c r="Q8" s="9"/>
      <c r="R8" s="9"/>
      <c r="S8" s="9"/>
      <c r="T8" s="9"/>
      <c r="U8" s="9"/>
    </row>
    <row r="9" spans="2:21" ht="30" customHeight="1" x14ac:dyDescent="0.25">
      <c r="B9" s="1"/>
      <c r="C9" s="2"/>
      <c r="D9" s="3"/>
      <c r="E9" s="4"/>
      <c r="F9" s="5"/>
      <c r="G9" s="6"/>
      <c r="H9" s="7"/>
      <c r="I9" s="6"/>
      <c r="J9" s="7"/>
      <c r="K9" s="6"/>
      <c r="L9" s="7"/>
      <c r="M9" s="8"/>
      <c r="N9" s="9"/>
      <c r="O9" s="9"/>
      <c r="P9" s="9"/>
      <c r="Q9" s="9"/>
      <c r="R9" s="9"/>
      <c r="S9" s="9"/>
      <c r="T9" s="9"/>
      <c r="U9" s="9"/>
    </row>
    <row r="10" spans="2:21" ht="30" customHeight="1" x14ac:dyDescent="0.25">
      <c r="B10" s="1"/>
      <c r="C10" s="2"/>
      <c r="D10" s="3"/>
      <c r="E10" s="4"/>
      <c r="F10" s="5"/>
      <c r="G10" s="6"/>
      <c r="H10" s="7"/>
      <c r="I10" s="6"/>
      <c r="J10" s="7"/>
      <c r="K10" s="6"/>
      <c r="L10" s="7"/>
      <c r="M10" s="8"/>
      <c r="N10" s="9"/>
      <c r="O10" s="9"/>
      <c r="P10" s="9"/>
      <c r="Q10" s="9"/>
      <c r="R10" s="9"/>
      <c r="S10" s="9"/>
      <c r="T10" s="9"/>
      <c r="U10" s="9"/>
    </row>
    <row r="11" spans="2:21" ht="30" customHeight="1" x14ac:dyDescent="0.25">
      <c r="B11" s="1"/>
      <c r="C11" s="2"/>
      <c r="D11" s="3"/>
      <c r="E11" s="4"/>
      <c r="F11" s="5"/>
      <c r="G11" s="6"/>
      <c r="H11" s="7"/>
      <c r="I11" s="6"/>
      <c r="J11" s="7"/>
      <c r="K11" s="6"/>
      <c r="L11" s="7"/>
      <c r="M11" s="8"/>
      <c r="N11" s="9"/>
      <c r="O11" s="9"/>
      <c r="P11" s="9"/>
      <c r="Q11" s="9"/>
      <c r="R11" s="9"/>
      <c r="S11" s="9"/>
      <c r="T11" s="9"/>
      <c r="U11" s="9"/>
    </row>
    <row r="12" spans="2:21" ht="30" customHeight="1" x14ac:dyDescent="0.25">
      <c r="B12" s="1"/>
      <c r="C12" s="2"/>
      <c r="D12" s="3"/>
      <c r="E12" s="4"/>
      <c r="F12" s="5"/>
      <c r="G12" s="6"/>
      <c r="H12" s="7"/>
      <c r="I12" s="6"/>
      <c r="J12" s="7"/>
      <c r="K12" s="6"/>
      <c r="L12" s="7"/>
      <c r="M12" s="8"/>
      <c r="N12" s="9"/>
      <c r="O12" s="9"/>
      <c r="P12" s="9"/>
      <c r="Q12" s="9"/>
      <c r="R12" s="9"/>
      <c r="S12" s="9"/>
      <c r="T12" s="9"/>
      <c r="U12" s="9"/>
    </row>
    <row r="13" spans="2:21" ht="30" customHeight="1" x14ac:dyDescent="0.25">
      <c r="B13" s="1"/>
      <c r="C13" s="2"/>
      <c r="D13" s="3"/>
      <c r="E13" s="4"/>
      <c r="F13" s="5"/>
      <c r="G13" s="6"/>
      <c r="H13" s="7"/>
      <c r="I13" s="6"/>
      <c r="J13" s="7"/>
      <c r="K13" s="6"/>
      <c r="L13" s="7"/>
      <c r="M13" s="8"/>
      <c r="N13" s="9"/>
      <c r="O13" s="9"/>
      <c r="P13" s="9"/>
      <c r="Q13" s="9"/>
      <c r="R13" s="9"/>
      <c r="S13" s="9"/>
      <c r="T13" s="9"/>
      <c r="U13" s="9"/>
    </row>
    <row r="14" spans="2:21" ht="30" customHeight="1" x14ac:dyDescent="0.25">
      <c r="B14" s="1"/>
      <c r="C14" s="2"/>
      <c r="D14" s="3"/>
      <c r="E14" s="4"/>
      <c r="F14" s="5"/>
      <c r="G14" s="6"/>
      <c r="H14" s="7"/>
      <c r="I14" s="6"/>
      <c r="J14" s="7"/>
      <c r="K14" s="6"/>
      <c r="L14" s="7"/>
      <c r="M14" s="8"/>
      <c r="N14" s="9"/>
      <c r="O14" s="9"/>
      <c r="P14" s="9"/>
      <c r="Q14" s="9"/>
      <c r="R14" s="9"/>
      <c r="S14" s="9"/>
      <c r="T14" s="9"/>
      <c r="U14" s="9"/>
    </row>
    <row r="15" spans="2:21" ht="30" customHeight="1" x14ac:dyDescent="0.25">
      <c r="B15" s="1"/>
      <c r="C15" s="2"/>
      <c r="D15" s="3"/>
      <c r="E15" s="4"/>
      <c r="F15" s="5"/>
      <c r="G15" s="6"/>
      <c r="H15" s="7"/>
      <c r="I15" s="6"/>
      <c r="J15" s="7"/>
      <c r="K15" s="6"/>
      <c r="L15" s="7"/>
      <c r="M15" s="8"/>
      <c r="N15" s="9"/>
      <c r="O15" s="9"/>
      <c r="P15" s="9"/>
      <c r="Q15" s="9"/>
      <c r="R15" s="9"/>
      <c r="S15" s="9"/>
      <c r="T15" s="9"/>
      <c r="U15" s="9"/>
    </row>
    <row r="16" spans="2:21" ht="30" customHeight="1" x14ac:dyDescent="0.25">
      <c r="B16" s="1"/>
      <c r="C16" s="2"/>
      <c r="D16" s="3"/>
      <c r="E16" s="4"/>
      <c r="F16" s="5"/>
      <c r="G16" s="6"/>
      <c r="H16" s="7"/>
      <c r="I16" s="6"/>
      <c r="J16" s="7"/>
      <c r="K16" s="6"/>
      <c r="L16" s="7"/>
      <c r="M16" s="8"/>
      <c r="N16" s="9"/>
      <c r="O16" s="9"/>
      <c r="P16" s="9"/>
      <c r="Q16" s="9"/>
      <c r="R16" s="9"/>
      <c r="S16" s="9"/>
      <c r="T16" s="9"/>
      <c r="U16" s="9"/>
    </row>
    <row r="17" spans="2:21" ht="30" customHeight="1" x14ac:dyDescent="0.25">
      <c r="B17" s="1"/>
      <c r="C17" s="2"/>
      <c r="D17" s="3"/>
      <c r="E17" s="4"/>
      <c r="F17" s="5"/>
      <c r="G17" s="6"/>
      <c r="H17" s="7"/>
      <c r="I17" s="6"/>
      <c r="J17" s="7"/>
      <c r="K17" s="6"/>
      <c r="L17" s="7"/>
      <c r="M17" s="8"/>
      <c r="N17" s="9"/>
      <c r="O17" s="9"/>
      <c r="P17" s="9"/>
      <c r="Q17" s="9"/>
      <c r="R17" s="9"/>
      <c r="S17" s="9"/>
      <c r="T17" s="9"/>
      <c r="U17" s="9"/>
    </row>
    <row r="18" spans="2:21" ht="30" customHeight="1" x14ac:dyDescent="0.25">
      <c r="B18" s="1"/>
      <c r="C18" s="2"/>
      <c r="D18" s="3"/>
      <c r="E18" s="4"/>
      <c r="F18" s="5"/>
      <c r="G18" s="6"/>
      <c r="H18" s="7"/>
      <c r="I18" s="6"/>
      <c r="J18" s="7"/>
      <c r="K18" s="6"/>
      <c r="L18" s="7"/>
      <c r="M18" s="8"/>
      <c r="N18" s="9"/>
      <c r="O18" s="9"/>
      <c r="P18" s="9"/>
      <c r="Q18" s="9"/>
      <c r="R18" s="9"/>
      <c r="S18" s="9"/>
      <c r="T18" s="9"/>
      <c r="U18" s="9"/>
    </row>
    <row r="19" spans="2:21" ht="30" customHeight="1" x14ac:dyDescent="0.25">
      <c r="B19" s="1"/>
      <c r="C19" s="2"/>
      <c r="D19" s="3"/>
      <c r="E19" s="4"/>
      <c r="F19" s="5"/>
      <c r="G19" s="6"/>
      <c r="H19" s="7"/>
      <c r="I19" s="6"/>
      <c r="J19" s="7"/>
      <c r="K19" s="6"/>
      <c r="L19" s="7"/>
      <c r="M19" s="8"/>
      <c r="N19" s="9"/>
      <c r="O19" s="9"/>
      <c r="P19" s="9"/>
      <c r="Q19" s="9"/>
      <c r="R19" s="9"/>
      <c r="S19" s="9"/>
      <c r="T19" s="9"/>
      <c r="U19" s="9"/>
    </row>
    <row r="20" spans="2:21" ht="30" customHeight="1" x14ac:dyDescent="0.25">
      <c r="B20" s="1"/>
      <c r="C20" s="2"/>
      <c r="D20" s="3"/>
      <c r="E20" s="4"/>
      <c r="F20" s="5"/>
      <c r="G20" s="6"/>
      <c r="H20" s="7"/>
      <c r="I20" s="6"/>
      <c r="J20" s="7"/>
      <c r="K20" s="6"/>
      <c r="L20" s="7"/>
      <c r="M20" s="8"/>
      <c r="N20" s="9"/>
      <c r="O20" s="9"/>
      <c r="P20" s="9"/>
      <c r="Q20" s="9"/>
      <c r="R20" s="9"/>
      <c r="S20" s="9"/>
      <c r="T20" s="9"/>
      <c r="U20" s="9"/>
    </row>
    <row r="21" spans="2:21" ht="30" customHeight="1" x14ac:dyDescent="0.25">
      <c r="B21" s="1"/>
      <c r="C21" s="2"/>
      <c r="D21" s="3"/>
      <c r="E21" s="4"/>
      <c r="F21" s="5"/>
      <c r="G21" s="6"/>
      <c r="H21" s="7"/>
      <c r="I21" s="6"/>
      <c r="J21" s="7"/>
      <c r="K21" s="6"/>
      <c r="L21" s="7"/>
      <c r="M21" s="8"/>
      <c r="N21" s="9"/>
      <c r="O21" s="9"/>
      <c r="P21" s="9"/>
      <c r="Q21" s="9"/>
      <c r="R21" s="9"/>
      <c r="S21" s="9"/>
      <c r="T21" s="9"/>
      <c r="U21" s="9"/>
    </row>
    <row r="22" spans="2:21" ht="30" customHeight="1" x14ac:dyDescent="0.25">
      <c r="B22" s="1"/>
      <c r="C22" s="2"/>
      <c r="D22" s="3"/>
      <c r="E22" s="4"/>
      <c r="F22" s="5"/>
      <c r="G22" s="6"/>
      <c r="H22" s="7"/>
      <c r="I22" s="6"/>
      <c r="J22" s="7"/>
      <c r="K22" s="6"/>
      <c r="L22" s="7"/>
      <c r="M22" s="8"/>
      <c r="N22" s="9"/>
      <c r="O22" s="9"/>
      <c r="P22" s="9"/>
      <c r="Q22" s="9"/>
      <c r="R22" s="9"/>
      <c r="S22" s="9"/>
      <c r="T22" s="9"/>
      <c r="U22" s="9"/>
    </row>
    <row r="23" spans="2:21" ht="30" customHeight="1" x14ac:dyDescent="0.25">
      <c r="B23" s="1"/>
      <c r="C23" s="2"/>
      <c r="D23" s="3"/>
      <c r="E23" s="4"/>
      <c r="F23" s="5"/>
      <c r="G23" s="6"/>
      <c r="H23" s="7"/>
      <c r="I23" s="6"/>
      <c r="J23" s="7"/>
      <c r="K23" s="6"/>
      <c r="L23" s="7"/>
      <c r="M23" s="8"/>
      <c r="N23" s="9"/>
      <c r="O23" s="9"/>
      <c r="P23" s="9"/>
      <c r="Q23" s="9"/>
      <c r="R23" s="9"/>
      <c r="S23" s="9"/>
      <c r="T23" s="9"/>
      <c r="U23" s="9"/>
    </row>
    <row r="24" spans="2:21" ht="30" customHeight="1" x14ac:dyDescent="0.25">
      <c r="B24" s="1"/>
      <c r="C24" s="2"/>
      <c r="D24" s="3"/>
      <c r="E24" s="4"/>
      <c r="F24" s="5"/>
      <c r="G24" s="6"/>
      <c r="H24" s="7"/>
      <c r="I24" s="6"/>
      <c r="J24" s="7"/>
      <c r="K24" s="6"/>
      <c r="L24" s="7"/>
      <c r="M24" s="8"/>
      <c r="N24" s="9"/>
      <c r="O24" s="9"/>
      <c r="P24" s="9"/>
      <c r="Q24" s="9"/>
      <c r="R24" s="9"/>
      <c r="S24" s="9"/>
      <c r="T24" s="9"/>
      <c r="U24" s="9"/>
    </row>
    <row r="25" spans="2:21" ht="30" customHeight="1" x14ac:dyDescent="0.25">
      <c r="B25" s="1"/>
      <c r="C25" s="2"/>
      <c r="D25" s="3"/>
      <c r="E25" s="4"/>
      <c r="F25" s="5"/>
      <c r="G25" s="6"/>
      <c r="H25" s="7"/>
      <c r="I25" s="6"/>
      <c r="J25" s="7"/>
      <c r="K25" s="6"/>
      <c r="L25" s="7"/>
      <c r="M25" s="8"/>
      <c r="N25" s="9"/>
      <c r="O25" s="9"/>
      <c r="P25" s="9"/>
      <c r="Q25" s="9"/>
      <c r="R25" s="9"/>
      <c r="S25" s="9"/>
      <c r="T25" s="9"/>
      <c r="U25" s="9"/>
    </row>
    <row r="26" spans="2:21" ht="30" customHeight="1" x14ac:dyDescent="0.25">
      <c r="B26" s="1"/>
      <c r="C26" s="2"/>
      <c r="D26" s="3"/>
      <c r="E26" s="4"/>
      <c r="F26" s="5"/>
      <c r="G26" s="6"/>
      <c r="H26" s="7"/>
      <c r="I26" s="6"/>
      <c r="J26" s="7"/>
      <c r="K26" s="6"/>
      <c r="L26" s="7"/>
      <c r="M26" s="8"/>
      <c r="N26" s="9"/>
      <c r="O26" s="9"/>
      <c r="P26" s="9"/>
      <c r="Q26" s="9"/>
      <c r="R26" s="9"/>
      <c r="S26" s="9"/>
      <c r="T26" s="9"/>
      <c r="U26" s="9"/>
    </row>
    <row r="27" spans="2:21" ht="30" customHeight="1" x14ac:dyDescent="0.25">
      <c r="B27" s="1"/>
      <c r="C27" s="2"/>
      <c r="D27" s="3"/>
      <c r="E27" s="4"/>
      <c r="F27" s="5"/>
      <c r="G27" s="6"/>
      <c r="H27" s="7"/>
      <c r="I27" s="6"/>
      <c r="J27" s="7"/>
      <c r="K27" s="6"/>
      <c r="L27" s="7"/>
      <c r="M27" s="8"/>
      <c r="N27" s="9"/>
      <c r="O27" s="9"/>
      <c r="P27" s="9"/>
      <c r="Q27" s="9"/>
      <c r="R27" s="9"/>
      <c r="S27" s="9"/>
      <c r="T27" s="9"/>
      <c r="U27" s="9"/>
    </row>
    <row r="28" spans="2:21" ht="30" customHeight="1" x14ac:dyDescent="0.25">
      <c r="B28" s="1"/>
      <c r="C28" s="2"/>
      <c r="D28" s="3"/>
      <c r="E28" s="4"/>
      <c r="F28" s="5"/>
      <c r="G28" s="6"/>
      <c r="H28" s="7"/>
      <c r="I28" s="6"/>
      <c r="J28" s="7"/>
      <c r="K28" s="6"/>
      <c r="L28" s="7"/>
      <c r="M28" s="8"/>
      <c r="N28" s="9"/>
      <c r="O28" s="9"/>
      <c r="P28" s="9"/>
      <c r="Q28" s="9"/>
      <c r="R28" s="9"/>
      <c r="S28" s="9"/>
      <c r="T28" s="9"/>
      <c r="U28" s="9"/>
    </row>
    <row r="29" spans="2:21" ht="30" customHeight="1" x14ac:dyDescent="0.25">
      <c r="B29" s="1"/>
      <c r="C29" s="2"/>
      <c r="D29" s="3"/>
      <c r="E29" s="4"/>
      <c r="F29" s="5"/>
      <c r="G29" s="6"/>
      <c r="H29" s="7"/>
      <c r="I29" s="6"/>
      <c r="J29" s="7"/>
      <c r="K29" s="6"/>
      <c r="L29" s="7"/>
      <c r="M29" s="8"/>
      <c r="N29" s="9"/>
      <c r="O29" s="9"/>
      <c r="P29" s="9"/>
      <c r="Q29" s="9"/>
      <c r="R29" s="9"/>
      <c r="S29" s="9"/>
      <c r="T29" s="9"/>
      <c r="U29" s="9"/>
    </row>
    <row r="30" spans="2:21" ht="30" customHeight="1" x14ac:dyDescent="0.25">
      <c r="B30" s="1"/>
      <c r="C30" s="2"/>
      <c r="D30" s="3"/>
      <c r="E30" s="4"/>
      <c r="F30" s="5"/>
      <c r="G30" s="6"/>
      <c r="H30" s="7"/>
      <c r="I30" s="6"/>
      <c r="J30" s="7"/>
      <c r="K30" s="6"/>
      <c r="L30" s="7"/>
      <c r="M30" s="8"/>
      <c r="N30" s="9"/>
      <c r="O30" s="9"/>
      <c r="P30" s="9"/>
      <c r="Q30" s="9"/>
      <c r="R30" s="9"/>
      <c r="S30" s="9"/>
      <c r="T30" s="9"/>
      <c r="U30" s="9"/>
    </row>
    <row r="31" spans="2:21" ht="30" customHeight="1" x14ac:dyDescent="0.25">
      <c r="B31" s="1"/>
      <c r="C31" s="2"/>
      <c r="D31" s="3"/>
      <c r="E31" s="4"/>
      <c r="F31" s="5"/>
      <c r="G31" s="6"/>
      <c r="H31" s="7"/>
      <c r="I31" s="6"/>
      <c r="J31" s="7"/>
      <c r="K31" s="6"/>
      <c r="L31" s="7"/>
      <c r="M31" s="8"/>
      <c r="N31" s="9"/>
      <c r="O31" s="9"/>
      <c r="P31" s="9"/>
      <c r="Q31" s="9"/>
      <c r="R31" s="9"/>
      <c r="S31" s="9"/>
      <c r="T31" s="9"/>
      <c r="U31" s="9"/>
    </row>
    <row r="32" spans="2:21" ht="30" customHeight="1" x14ac:dyDescent="0.25">
      <c r="B32" s="1"/>
      <c r="C32" s="2"/>
      <c r="D32" s="3"/>
      <c r="E32" s="4"/>
      <c r="F32" s="5"/>
      <c r="G32" s="6"/>
      <c r="H32" s="7"/>
      <c r="I32" s="6"/>
      <c r="J32" s="7"/>
      <c r="K32" s="6"/>
      <c r="L32" s="7"/>
      <c r="M32" s="8"/>
      <c r="N32" s="9"/>
      <c r="O32" s="9"/>
      <c r="P32" s="9"/>
      <c r="Q32" s="9"/>
      <c r="R32" s="9"/>
      <c r="S32" s="9"/>
      <c r="T32" s="9"/>
      <c r="U32" s="9"/>
    </row>
    <row r="33" spans="1:21" ht="30" customHeight="1" x14ac:dyDescent="0.25">
      <c r="B33" s="1"/>
      <c r="C33" s="2"/>
      <c r="D33" s="3"/>
      <c r="E33" s="4"/>
      <c r="F33" s="5"/>
      <c r="G33" s="6"/>
      <c r="H33" s="7"/>
      <c r="I33" s="6"/>
      <c r="J33" s="7"/>
      <c r="K33" s="6"/>
      <c r="L33" s="7"/>
      <c r="M33" s="8"/>
      <c r="N33" s="9"/>
      <c r="O33" s="9"/>
      <c r="P33" s="9"/>
      <c r="Q33" s="9"/>
      <c r="R33" s="9"/>
      <c r="S33" s="9"/>
      <c r="T33" s="9"/>
      <c r="U33" s="9"/>
    </row>
    <row r="34" spans="1:21" ht="14.25" customHeight="1" x14ac:dyDescent="0.25">
      <c r="B34" s="1"/>
      <c r="C34" s="2"/>
      <c r="D34" s="3"/>
      <c r="E34" s="4"/>
      <c r="F34" s="5"/>
      <c r="G34" s="6"/>
      <c r="H34" s="7"/>
      <c r="I34" s="6"/>
      <c r="J34" s="7"/>
      <c r="K34" s="6"/>
      <c r="L34" s="7"/>
      <c r="M34" s="8"/>
      <c r="N34" s="9"/>
      <c r="O34" s="9"/>
      <c r="P34" s="9"/>
      <c r="Q34" s="9"/>
      <c r="R34" s="9"/>
      <c r="S34" s="9"/>
      <c r="T34" s="9"/>
      <c r="U34" s="9"/>
    </row>
    <row r="35" spans="1:21" ht="11.25" customHeight="1" x14ac:dyDescent="0.2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2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2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2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2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2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2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2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2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2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2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2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2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2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2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2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2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2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2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2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2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2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2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2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2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2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2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2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2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2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2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2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2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2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2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2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2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2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2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2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2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2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2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2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2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2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2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2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2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2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2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2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2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2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2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2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2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2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2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2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2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2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2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2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2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2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2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2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2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2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2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2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2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2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2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2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2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2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2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2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2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2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2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2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2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2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2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2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2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2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2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2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2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2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2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2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2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2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2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2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2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2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2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2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2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2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2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2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2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2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2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2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2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2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2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2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2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2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2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2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2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2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2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2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2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2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2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2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2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2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2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2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2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2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2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2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2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2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2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2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2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2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2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2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2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2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2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2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2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2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2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2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2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2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2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2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2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2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2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2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2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2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2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2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2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2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2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2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2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2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2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2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2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2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2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2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2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2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2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2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2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2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2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2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2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2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57"/>
  <sheetViews>
    <sheetView tabSelected="1" view="pageBreakPreview" zoomScale="55" zoomScaleNormal="55" zoomScaleSheetLayoutView="55" workbookViewId="0">
      <selection activeCell="H30" sqref="H30"/>
    </sheetView>
  </sheetViews>
  <sheetFormatPr defaultColWidth="16.83203125" defaultRowHeight="15" customHeight="1" outlineLevelRow="2" x14ac:dyDescent="0.2"/>
  <cols>
    <col min="1" max="1" width="0.1640625" customWidth="1"/>
    <col min="2" max="2" width="15" customWidth="1"/>
    <col min="3" max="3" width="127.1640625"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customWidth="1"/>
    <col min="17" max="17" width="27.33203125" customWidth="1"/>
    <col min="18" max="18" width="19.5" style="107"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265.5"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s="59" customFormat="1" ht="129" customHeight="1" x14ac:dyDescent="0.25">
      <c r="A6" s="47"/>
      <c r="B6" s="48"/>
      <c r="C6" s="49" t="s">
        <v>0</v>
      </c>
      <c r="D6" s="50" t="s">
        <v>1</v>
      </c>
      <c r="E6" s="51" t="s">
        <v>2</v>
      </c>
      <c r="F6" s="52" t="s">
        <v>3</v>
      </c>
      <c r="G6" s="53" t="s">
        <v>4</v>
      </c>
      <c r="H6" s="54" t="s">
        <v>4</v>
      </c>
      <c r="I6" s="53"/>
      <c r="J6" s="54" t="s">
        <v>5</v>
      </c>
      <c r="K6" s="53"/>
      <c r="L6" s="54" t="s">
        <v>154</v>
      </c>
      <c r="M6" s="53"/>
      <c r="N6" s="54" t="s">
        <v>155</v>
      </c>
      <c r="O6" s="55" t="s">
        <v>6</v>
      </c>
      <c r="P6" s="56" t="s">
        <v>7</v>
      </c>
      <c r="Q6" s="57" t="s">
        <v>8</v>
      </c>
      <c r="R6" s="58"/>
      <c r="S6" s="58"/>
      <c r="T6" s="58"/>
      <c r="U6" s="58"/>
      <c r="V6" s="58"/>
      <c r="W6" s="58"/>
      <c r="X6" s="58"/>
      <c r="Y6" s="58"/>
      <c r="Z6" s="58"/>
      <c r="AA6" s="58"/>
      <c r="AB6" s="58"/>
      <c r="AC6" s="58"/>
      <c r="AD6" s="58"/>
      <c r="AE6" s="58"/>
      <c r="AF6" s="58"/>
      <c r="AG6" s="58"/>
      <c r="AH6" s="58"/>
      <c r="AI6" s="58"/>
      <c r="AJ6" s="58"/>
      <c r="AK6" s="58"/>
      <c r="AL6" s="7"/>
    </row>
    <row r="7" spans="1:38" s="81" customFormat="1" ht="30" customHeight="1" outlineLevel="1" x14ac:dyDescent="0.2">
      <c r="A7" s="77"/>
      <c r="B7" s="78" t="s">
        <v>156</v>
      </c>
      <c r="C7" s="79"/>
      <c r="D7" s="80"/>
      <c r="E7" s="80"/>
      <c r="F7" s="73"/>
      <c r="G7" s="74"/>
      <c r="H7" s="74"/>
      <c r="I7" s="74"/>
      <c r="J7" s="74"/>
      <c r="K7" s="74"/>
      <c r="L7" s="74"/>
      <c r="M7" s="74"/>
      <c r="N7" s="74"/>
      <c r="O7" s="75"/>
      <c r="P7" s="76"/>
      <c r="Q7" s="77"/>
      <c r="R7" s="105"/>
      <c r="S7" s="77"/>
    </row>
    <row r="8" spans="1:38" s="70" customFormat="1" ht="68.099999999999994" customHeight="1" outlineLevel="2" x14ac:dyDescent="0.3">
      <c r="A8" s="61"/>
      <c r="B8" s="62"/>
      <c r="C8" s="91" t="s">
        <v>157</v>
      </c>
      <c r="D8" s="92" t="s">
        <v>158</v>
      </c>
      <c r="E8" s="93" t="s">
        <v>9</v>
      </c>
      <c r="F8" s="94">
        <v>770</v>
      </c>
      <c r="G8" s="95" t="s">
        <v>9</v>
      </c>
      <c r="H8" s="96">
        <v>746.9</v>
      </c>
      <c r="I8" s="95" t="s">
        <v>9</v>
      </c>
      <c r="J8" s="96">
        <v>739.2</v>
      </c>
      <c r="K8" s="95" t="s">
        <v>9</v>
      </c>
      <c r="L8" s="96">
        <v>731.5</v>
      </c>
      <c r="M8" s="95" t="s">
        <v>9</v>
      </c>
      <c r="N8" s="96">
        <v>716.1</v>
      </c>
      <c r="O8" s="97" t="s">
        <v>159</v>
      </c>
      <c r="P8" s="98" t="s">
        <v>160</v>
      </c>
      <c r="Q8" s="99"/>
      <c r="R8" s="106">
        <f>F8*Q8</f>
        <v>0</v>
      </c>
      <c r="S8" s="61"/>
    </row>
    <row r="9" spans="1:38" s="70" customFormat="1" ht="68.099999999999994" customHeight="1" outlineLevel="2" x14ac:dyDescent="0.3">
      <c r="A9" s="61"/>
      <c r="B9" s="62"/>
      <c r="C9" s="91" t="s">
        <v>161</v>
      </c>
      <c r="D9" s="92" t="s">
        <v>162</v>
      </c>
      <c r="E9" s="93" t="s">
        <v>9</v>
      </c>
      <c r="F9" s="94">
        <v>760</v>
      </c>
      <c r="G9" s="95" t="s">
        <v>9</v>
      </c>
      <c r="H9" s="96">
        <v>737.2</v>
      </c>
      <c r="I9" s="95" t="s">
        <v>9</v>
      </c>
      <c r="J9" s="96">
        <v>729.6</v>
      </c>
      <c r="K9" s="95" t="s">
        <v>9</v>
      </c>
      <c r="L9" s="96">
        <v>722</v>
      </c>
      <c r="M9" s="95" t="s">
        <v>9</v>
      </c>
      <c r="N9" s="96">
        <v>706.8</v>
      </c>
      <c r="O9" s="97" t="s">
        <v>163</v>
      </c>
      <c r="P9" s="98" t="s">
        <v>164</v>
      </c>
      <c r="Q9" s="99"/>
      <c r="R9" s="106">
        <f t="shared" ref="R9:R60" si="0">F9*Q9</f>
        <v>0</v>
      </c>
      <c r="S9" s="61"/>
    </row>
    <row r="10" spans="1:38" s="70" customFormat="1" ht="68.099999999999994" customHeight="1" outlineLevel="2" x14ac:dyDescent="0.3">
      <c r="A10" s="61"/>
      <c r="B10" s="62"/>
      <c r="C10" s="91" t="s">
        <v>165</v>
      </c>
      <c r="D10" s="92" t="s">
        <v>166</v>
      </c>
      <c r="E10" s="93" t="s">
        <v>9</v>
      </c>
      <c r="F10" s="94">
        <v>530</v>
      </c>
      <c r="G10" s="95" t="s">
        <v>9</v>
      </c>
      <c r="H10" s="96">
        <v>514.1</v>
      </c>
      <c r="I10" s="95" t="s">
        <v>9</v>
      </c>
      <c r="J10" s="96">
        <v>508.8</v>
      </c>
      <c r="K10" s="95" t="s">
        <v>9</v>
      </c>
      <c r="L10" s="96">
        <v>503.5</v>
      </c>
      <c r="M10" s="95" t="s">
        <v>9</v>
      </c>
      <c r="N10" s="96">
        <v>492.9</v>
      </c>
      <c r="O10" s="97" t="s">
        <v>167</v>
      </c>
      <c r="P10" s="98" t="s">
        <v>168</v>
      </c>
      <c r="Q10" s="99"/>
      <c r="R10" s="106">
        <f t="shared" si="0"/>
        <v>0</v>
      </c>
      <c r="S10" s="61"/>
    </row>
    <row r="11" spans="1:38" s="81" customFormat="1" ht="30" customHeight="1" outlineLevel="1" x14ac:dyDescent="0.2">
      <c r="A11" s="77"/>
      <c r="B11" s="78" t="s">
        <v>173</v>
      </c>
      <c r="C11" s="79"/>
      <c r="D11" s="80"/>
      <c r="E11" s="80"/>
      <c r="F11" s="73"/>
      <c r="G11" s="74"/>
      <c r="H11" s="74"/>
      <c r="I11" s="74"/>
      <c r="J11" s="74"/>
      <c r="K11" s="74"/>
      <c r="L11" s="74"/>
      <c r="M11" s="74"/>
      <c r="N11" s="74"/>
      <c r="O11" s="75"/>
      <c r="P11" s="76"/>
      <c r="Q11" s="77"/>
      <c r="R11" s="106">
        <f t="shared" si="0"/>
        <v>0</v>
      </c>
      <c r="S11" s="77"/>
    </row>
    <row r="12" spans="1:38" s="70" customFormat="1" ht="68.099999999999994" customHeight="1" outlineLevel="2" x14ac:dyDescent="0.3">
      <c r="A12" s="61"/>
      <c r="B12" s="62"/>
      <c r="C12" s="91" t="s">
        <v>174</v>
      </c>
      <c r="D12" s="92" t="s">
        <v>175</v>
      </c>
      <c r="E12" s="93" t="s">
        <v>9</v>
      </c>
      <c r="F12" s="101">
        <v>1170</v>
      </c>
      <c r="G12" s="95" t="s">
        <v>9</v>
      </c>
      <c r="H12" s="102">
        <v>1134.9000000000001</v>
      </c>
      <c r="I12" s="95" t="s">
        <v>9</v>
      </c>
      <c r="J12" s="102">
        <v>1123.2</v>
      </c>
      <c r="K12" s="95" t="s">
        <v>9</v>
      </c>
      <c r="L12" s="102">
        <v>1111.5</v>
      </c>
      <c r="M12" s="95" t="s">
        <v>9</v>
      </c>
      <c r="N12" s="102">
        <v>1088.0999999999999</v>
      </c>
      <c r="O12" s="97" t="s">
        <v>176</v>
      </c>
      <c r="P12" s="98" t="s">
        <v>177</v>
      </c>
      <c r="Q12" s="99"/>
      <c r="R12" s="106">
        <f t="shared" si="0"/>
        <v>0</v>
      </c>
      <c r="S12" s="61"/>
    </row>
    <row r="13" spans="1:38" s="81" customFormat="1" ht="30" customHeight="1" outlineLevel="1" x14ac:dyDescent="0.2">
      <c r="A13" s="77"/>
      <c r="B13" s="78" t="s">
        <v>178</v>
      </c>
      <c r="C13" s="79"/>
      <c r="D13" s="80"/>
      <c r="E13" s="80"/>
      <c r="F13" s="73"/>
      <c r="G13" s="74"/>
      <c r="H13" s="74"/>
      <c r="I13" s="74"/>
      <c r="J13" s="74"/>
      <c r="K13" s="74"/>
      <c r="L13" s="74"/>
      <c r="M13" s="74"/>
      <c r="N13" s="74"/>
      <c r="O13" s="75"/>
      <c r="P13" s="76"/>
      <c r="Q13" s="77"/>
      <c r="R13" s="106">
        <f t="shared" si="0"/>
        <v>0</v>
      </c>
      <c r="S13" s="77"/>
    </row>
    <row r="14" spans="1:38" s="70" customFormat="1" ht="68.099999999999994" customHeight="1" outlineLevel="2" x14ac:dyDescent="0.3">
      <c r="A14" s="61"/>
      <c r="B14" s="62"/>
      <c r="C14" s="63" t="s">
        <v>179</v>
      </c>
      <c r="D14" s="64" t="s">
        <v>180</v>
      </c>
      <c r="E14" s="65" t="s">
        <v>9</v>
      </c>
      <c r="F14" s="71">
        <v>1230</v>
      </c>
      <c r="G14" s="60" t="s">
        <v>9</v>
      </c>
      <c r="H14" s="72">
        <v>1193.0999999999999</v>
      </c>
      <c r="I14" s="60" t="s">
        <v>9</v>
      </c>
      <c r="J14" s="72">
        <v>1180.8</v>
      </c>
      <c r="K14" s="60" t="s">
        <v>9</v>
      </c>
      <c r="L14" s="72">
        <v>1168.5</v>
      </c>
      <c r="M14" s="60" t="s">
        <v>9</v>
      </c>
      <c r="N14" s="72">
        <v>1143.9000000000001</v>
      </c>
      <c r="O14" s="68" t="s">
        <v>181</v>
      </c>
      <c r="P14" s="69" t="s">
        <v>182</v>
      </c>
      <c r="Q14" s="61"/>
      <c r="R14" s="106">
        <f t="shared" si="0"/>
        <v>0</v>
      </c>
      <c r="S14" s="61"/>
    </row>
    <row r="15" spans="1:38" s="70" customFormat="1" ht="68.099999999999994" customHeight="1" outlineLevel="2" x14ac:dyDescent="0.3">
      <c r="A15" s="61"/>
      <c r="B15" s="62"/>
      <c r="C15" s="63" t="s">
        <v>183</v>
      </c>
      <c r="D15" s="64" t="s">
        <v>184</v>
      </c>
      <c r="E15" s="65" t="s">
        <v>9</v>
      </c>
      <c r="F15" s="66">
        <v>860</v>
      </c>
      <c r="G15" s="60" t="s">
        <v>9</v>
      </c>
      <c r="H15" s="67">
        <v>834.2</v>
      </c>
      <c r="I15" s="60" t="s">
        <v>9</v>
      </c>
      <c r="J15" s="67">
        <v>825.6</v>
      </c>
      <c r="K15" s="60" t="s">
        <v>9</v>
      </c>
      <c r="L15" s="67">
        <v>817</v>
      </c>
      <c r="M15" s="60" t="s">
        <v>9</v>
      </c>
      <c r="N15" s="67">
        <v>799.8</v>
      </c>
      <c r="O15" s="68" t="s">
        <v>185</v>
      </c>
      <c r="P15" s="69" t="s">
        <v>186</v>
      </c>
      <c r="Q15" s="61"/>
      <c r="R15" s="106">
        <f t="shared" si="0"/>
        <v>0</v>
      </c>
      <c r="S15" s="61"/>
    </row>
    <row r="16" spans="1:38" s="70" customFormat="1" ht="68.099999999999994" customHeight="1" outlineLevel="2" x14ac:dyDescent="0.3">
      <c r="A16" s="61"/>
      <c r="B16" s="62"/>
      <c r="C16" s="63" t="s">
        <v>187</v>
      </c>
      <c r="D16" s="64" t="s">
        <v>188</v>
      </c>
      <c r="E16" s="65" t="s">
        <v>9</v>
      </c>
      <c r="F16" s="71">
        <v>1580</v>
      </c>
      <c r="G16" s="60" t="s">
        <v>9</v>
      </c>
      <c r="H16" s="72">
        <v>1532.6</v>
      </c>
      <c r="I16" s="60" t="s">
        <v>9</v>
      </c>
      <c r="J16" s="72">
        <v>1516.8</v>
      </c>
      <c r="K16" s="60" t="s">
        <v>9</v>
      </c>
      <c r="L16" s="72">
        <v>1501</v>
      </c>
      <c r="M16" s="60" t="s">
        <v>9</v>
      </c>
      <c r="N16" s="72">
        <v>1469.4</v>
      </c>
      <c r="O16" s="68" t="s">
        <v>189</v>
      </c>
      <c r="P16" s="69" t="s">
        <v>190</v>
      </c>
      <c r="Q16" s="61"/>
      <c r="R16" s="106">
        <f t="shared" si="0"/>
        <v>0</v>
      </c>
      <c r="S16" s="61"/>
    </row>
    <row r="17" spans="1:19" s="70" customFormat="1" ht="68.099999999999994" customHeight="1" outlineLevel="2" x14ac:dyDescent="0.3">
      <c r="A17" s="61"/>
      <c r="B17" s="62"/>
      <c r="C17" s="63" t="s">
        <v>191</v>
      </c>
      <c r="D17" s="64" t="s">
        <v>192</v>
      </c>
      <c r="E17" s="65" t="s">
        <v>9</v>
      </c>
      <c r="F17" s="71">
        <v>1340</v>
      </c>
      <c r="G17" s="60" t="s">
        <v>9</v>
      </c>
      <c r="H17" s="72">
        <v>1299.8</v>
      </c>
      <c r="I17" s="60" t="s">
        <v>9</v>
      </c>
      <c r="J17" s="72">
        <v>1286.4000000000001</v>
      </c>
      <c r="K17" s="60" t="s">
        <v>9</v>
      </c>
      <c r="L17" s="72">
        <v>1273</v>
      </c>
      <c r="M17" s="60" t="s">
        <v>9</v>
      </c>
      <c r="N17" s="72">
        <v>1246.2</v>
      </c>
      <c r="O17" s="68" t="s">
        <v>193</v>
      </c>
      <c r="P17" s="69" t="s">
        <v>194</v>
      </c>
      <c r="Q17" s="61"/>
      <c r="R17" s="106">
        <f t="shared" si="0"/>
        <v>0</v>
      </c>
      <c r="S17" s="61"/>
    </row>
    <row r="18" spans="1:19" s="70" customFormat="1" ht="68.099999999999994" customHeight="1" outlineLevel="2" x14ac:dyDescent="0.3">
      <c r="A18" s="61"/>
      <c r="B18" s="62"/>
      <c r="C18" s="63" t="s">
        <v>195</v>
      </c>
      <c r="D18" s="64" t="s">
        <v>196</v>
      </c>
      <c r="E18" s="65" t="s">
        <v>9</v>
      </c>
      <c r="F18" s="71">
        <v>1680</v>
      </c>
      <c r="G18" s="60" t="s">
        <v>9</v>
      </c>
      <c r="H18" s="72">
        <v>1629.6</v>
      </c>
      <c r="I18" s="60" t="s">
        <v>9</v>
      </c>
      <c r="J18" s="72">
        <v>1612.8</v>
      </c>
      <c r="K18" s="60" t="s">
        <v>9</v>
      </c>
      <c r="L18" s="72">
        <v>1596</v>
      </c>
      <c r="M18" s="60" t="s">
        <v>9</v>
      </c>
      <c r="N18" s="72">
        <v>1562.4</v>
      </c>
      <c r="O18" s="68" t="s">
        <v>193</v>
      </c>
      <c r="P18" s="69" t="s">
        <v>197</v>
      </c>
      <c r="Q18" s="61"/>
      <c r="R18" s="106">
        <f t="shared" si="0"/>
        <v>0</v>
      </c>
      <c r="S18" s="61"/>
    </row>
    <row r="19" spans="1:19" s="70" customFormat="1" ht="68.099999999999994" customHeight="1" outlineLevel="2" x14ac:dyDescent="0.3">
      <c r="A19" s="61"/>
      <c r="B19" s="62"/>
      <c r="C19" s="63" t="s">
        <v>198</v>
      </c>
      <c r="D19" s="64" t="s">
        <v>199</v>
      </c>
      <c r="E19" s="65" t="s">
        <v>9</v>
      </c>
      <c r="F19" s="66">
        <v>860</v>
      </c>
      <c r="G19" s="60" t="s">
        <v>9</v>
      </c>
      <c r="H19" s="67">
        <v>834.2</v>
      </c>
      <c r="I19" s="60" t="s">
        <v>9</v>
      </c>
      <c r="J19" s="67">
        <v>825.6</v>
      </c>
      <c r="K19" s="60" t="s">
        <v>9</v>
      </c>
      <c r="L19" s="67">
        <v>817</v>
      </c>
      <c r="M19" s="60" t="s">
        <v>9</v>
      </c>
      <c r="N19" s="67">
        <v>799.8</v>
      </c>
      <c r="O19" s="68" t="s">
        <v>200</v>
      </c>
      <c r="P19" s="69" t="s">
        <v>201</v>
      </c>
      <c r="Q19" s="61"/>
      <c r="R19" s="106">
        <f t="shared" si="0"/>
        <v>0</v>
      </c>
      <c r="S19" s="61"/>
    </row>
    <row r="20" spans="1:19" s="70" customFormat="1" ht="67.900000000000006" customHeight="1" outlineLevel="2" x14ac:dyDescent="0.2">
      <c r="B20" s="111"/>
      <c r="C20" s="91" t="s">
        <v>1461</v>
      </c>
      <c r="D20" s="92" t="s">
        <v>1462</v>
      </c>
      <c r="E20" s="112" t="s">
        <v>9</v>
      </c>
      <c r="F20" s="94">
        <v>1140</v>
      </c>
      <c r="G20" s="112" t="s">
        <v>9</v>
      </c>
      <c r="H20" s="96">
        <v>1105.8</v>
      </c>
      <c r="I20" s="96" t="s">
        <v>9</v>
      </c>
      <c r="J20" s="96">
        <v>1094.4000000000001</v>
      </c>
      <c r="K20" s="96" t="s">
        <v>9</v>
      </c>
      <c r="L20" s="96">
        <v>1083</v>
      </c>
      <c r="M20" s="96" t="s">
        <v>9</v>
      </c>
      <c r="N20" s="96">
        <v>1060.2</v>
      </c>
      <c r="O20" s="113">
        <v>46471</v>
      </c>
      <c r="P20" s="99"/>
      <c r="Q20" s="99"/>
      <c r="R20" s="106">
        <f t="shared" si="0"/>
        <v>0</v>
      </c>
    </row>
    <row r="21" spans="1:19" s="70" customFormat="1" ht="68.099999999999994" customHeight="1" outlineLevel="2" x14ac:dyDescent="0.3">
      <c r="A21" s="61"/>
      <c r="B21" s="62"/>
      <c r="C21" s="63" t="s">
        <v>202</v>
      </c>
      <c r="D21" s="64" t="s">
        <v>203</v>
      </c>
      <c r="E21" s="65" t="s">
        <v>9</v>
      </c>
      <c r="F21" s="71">
        <v>1070</v>
      </c>
      <c r="G21" s="60" t="s">
        <v>9</v>
      </c>
      <c r="H21" s="72">
        <v>1037.9000000000001</v>
      </c>
      <c r="I21" s="60" t="s">
        <v>9</v>
      </c>
      <c r="J21" s="72">
        <v>1027.2</v>
      </c>
      <c r="K21" s="60" t="s">
        <v>9</v>
      </c>
      <c r="L21" s="72">
        <v>1016.5</v>
      </c>
      <c r="M21" s="60" t="s">
        <v>9</v>
      </c>
      <c r="N21" s="67">
        <v>995.1</v>
      </c>
      <c r="O21" s="68" t="s">
        <v>204</v>
      </c>
      <c r="P21" s="69" t="s">
        <v>205</v>
      </c>
      <c r="Q21" s="61"/>
      <c r="R21" s="106">
        <f t="shared" si="0"/>
        <v>0</v>
      </c>
      <c r="S21" s="61"/>
    </row>
    <row r="22" spans="1:19" s="70" customFormat="1" ht="68.099999999999994" customHeight="1" outlineLevel="2" x14ac:dyDescent="0.3">
      <c r="A22" s="61"/>
      <c r="B22" s="62"/>
      <c r="C22" s="63" t="s">
        <v>206</v>
      </c>
      <c r="D22" s="64" t="s">
        <v>207</v>
      </c>
      <c r="E22" s="65" t="s">
        <v>9</v>
      </c>
      <c r="F22" s="71">
        <v>1070</v>
      </c>
      <c r="G22" s="60" t="s">
        <v>9</v>
      </c>
      <c r="H22" s="72">
        <v>1037.9000000000001</v>
      </c>
      <c r="I22" s="60" t="s">
        <v>9</v>
      </c>
      <c r="J22" s="72">
        <v>1027.2</v>
      </c>
      <c r="K22" s="60" t="s">
        <v>9</v>
      </c>
      <c r="L22" s="72">
        <v>1016.5</v>
      </c>
      <c r="M22" s="60" t="s">
        <v>9</v>
      </c>
      <c r="N22" s="67">
        <v>995.1</v>
      </c>
      <c r="O22" s="68" t="s">
        <v>185</v>
      </c>
      <c r="P22" s="69" t="s">
        <v>208</v>
      </c>
      <c r="Q22" s="61"/>
      <c r="R22" s="106">
        <f t="shared" si="0"/>
        <v>0</v>
      </c>
      <c r="S22" s="61"/>
    </row>
    <row r="23" spans="1:19" s="70" customFormat="1" ht="68.099999999999994" customHeight="1" outlineLevel="2" x14ac:dyDescent="0.3">
      <c r="A23" s="61"/>
      <c r="B23" s="62"/>
      <c r="C23" s="63" t="s">
        <v>210</v>
      </c>
      <c r="D23" s="64" t="s">
        <v>211</v>
      </c>
      <c r="E23" s="65" t="s">
        <v>9</v>
      </c>
      <c r="F23" s="71">
        <v>1070</v>
      </c>
      <c r="G23" s="60" t="s">
        <v>9</v>
      </c>
      <c r="H23" s="72">
        <v>1037.9000000000001</v>
      </c>
      <c r="I23" s="60" t="s">
        <v>9</v>
      </c>
      <c r="J23" s="72">
        <v>1027.2</v>
      </c>
      <c r="K23" s="60" t="s">
        <v>9</v>
      </c>
      <c r="L23" s="72">
        <v>1016.5</v>
      </c>
      <c r="M23" s="60" t="s">
        <v>9</v>
      </c>
      <c r="N23" s="67">
        <v>995.1</v>
      </c>
      <c r="O23" s="68" t="s">
        <v>212</v>
      </c>
      <c r="P23" s="69" t="s">
        <v>213</v>
      </c>
      <c r="Q23" s="61"/>
      <c r="R23" s="106">
        <f t="shared" si="0"/>
        <v>0</v>
      </c>
      <c r="S23" s="61"/>
    </row>
    <row r="24" spans="1:19" s="70" customFormat="1" ht="68.099999999999994" customHeight="1" outlineLevel="2" x14ac:dyDescent="0.3">
      <c r="A24" s="61"/>
      <c r="B24" s="62"/>
      <c r="C24" s="63" t="s">
        <v>214</v>
      </c>
      <c r="D24" s="64" t="s">
        <v>215</v>
      </c>
      <c r="E24" s="65" t="s">
        <v>9</v>
      </c>
      <c r="F24" s="66">
        <v>170</v>
      </c>
      <c r="G24" s="60" t="s">
        <v>9</v>
      </c>
      <c r="H24" s="67">
        <v>164.9</v>
      </c>
      <c r="I24" s="60" t="s">
        <v>9</v>
      </c>
      <c r="J24" s="67">
        <v>163.19999999999999</v>
      </c>
      <c r="K24" s="60" t="s">
        <v>9</v>
      </c>
      <c r="L24" s="67">
        <v>161.5</v>
      </c>
      <c r="M24" s="60" t="s">
        <v>9</v>
      </c>
      <c r="N24" s="67">
        <v>158.1</v>
      </c>
      <c r="O24" s="68" t="s">
        <v>216</v>
      </c>
      <c r="P24" s="69" t="s">
        <v>217</v>
      </c>
      <c r="Q24" s="61"/>
      <c r="R24" s="106">
        <f t="shared" si="0"/>
        <v>0</v>
      </c>
      <c r="S24" s="61"/>
    </row>
    <row r="25" spans="1:19" s="70" customFormat="1" ht="68.099999999999994" customHeight="1" outlineLevel="2" x14ac:dyDescent="0.3">
      <c r="A25" s="61"/>
      <c r="B25" s="62"/>
      <c r="C25" s="63" t="s">
        <v>218</v>
      </c>
      <c r="D25" s="64" t="s">
        <v>219</v>
      </c>
      <c r="E25" s="65" t="s">
        <v>9</v>
      </c>
      <c r="F25" s="71">
        <v>1190</v>
      </c>
      <c r="G25" s="60" t="s">
        <v>9</v>
      </c>
      <c r="H25" s="72">
        <v>1154.3</v>
      </c>
      <c r="I25" s="60" t="s">
        <v>9</v>
      </c>
      <c r="J25" s="72">
        <v>1142.4000000000001</v>
      </c>
      <c r="K25" s="60" t="s">
        <v>9</v>
      </c>
      <c r="L25" s="72">
        <v>1130.5</v>
      </c>
      <c r="M25" s="60" t="s">
        <v>9</v>
      </c>
      <c r="N25" s="72">
        <v>1106.7</v>
      </c>
      <c r="O25" s="68" t="s">
        <v>216</v>
      </c>
      <c r="P25" s="69" t="s">
        <v>220</v>
      </c>
      <c r="Q25" s="61"/>
      <c r="R25" s="106">
        <f t="shared" si="0"/>
        <v>0</v>
      </c>
      <c r="S25" s="61"/>
    </row>
    <row r="26" spans="1:19" s="81" customFormat="1" ht="30" customHeight="1" outlineLevel="1" x14ac:dyDescent="0.2">
      <c r="A26" s="77"/>
      <c r="B26" s="78" t="s">
        <v>1463</v>
      </c>
      <c r="C26" s="79"/>
      <c r="D26" s="80"/>
      <c r="E26" s="80"/>
      <c r="F26" s="73"/>
      <c r="G26" s="74"/>
      <c r="H26" s="74"/>
      <c r="I26" s="74"/>
      <c r="J26" s="74"/>
      <c r="K26" s="74"/>
      <c r="L26" s="74"/>
      <c r="M26" s="74"/>
      <c r="N26" s="74"/>
      <c r="O26" s="75"/>
      <c r="P26" s="76"/>
      <c r="Q26" s="77"/>
      <c r="R26" s="106">
        <f t="shared" ref="R26:R27" si="1">F26*Q26</f>
        <v>0</v>
      </c>
      <c r="S26" s="77"/>
    </row>
    <row r="27" spans="1:19" s="70" customFormat="1" ht="68.099999999999994" customHeight="1" outlineLevel="2" x14ac:dyDescent="0.3">
      <c r="B27" s="114"/>
      <c r="C27" s="123" t="s">
        <v>1464</v>
      </c>
      <c r="D27" s="124" t="s">
        <v>1465</v>
      </c>
      <c r="E27" s="125" t="s">
        <v>9</v>
      </c>
      <c r="F27" s="126">
        <v>420</v>
      </c>
      <c r="G27" s="127" t="s">
        <v>9</v>
      </c>
      <c r="H27" s="128">
        <v>407.4</v>
      </c>
      <c r="I27" s="127" t="s">
        <v>9</v>
      </c>
      <c r="J27" s="128">
        <v>403.2</v>
      </c>
      <c r="K27" s="127" t="s">
        <v>9</v>
      </c>
      <c r="L27" s="128">
        <v>399</v>
      </c>
      <c r="M27" s="127" t="s">
        <v>9</v>
      </c>
      <c r="N27" s="128">
        <v>390.6</v>
      </c>
      <c r="O27" s="129"/>
      <c r="P27" s="130"/>
      <c r="Q27" s="132"/>
      <c r="R27" s="131">
        <f t="shared" si="1"/>
        <v>0</v>
      </c>
    </row>
    <row r="28" spans="1:19" s="81" customFormat="1" ht="30" customHeight="1" outlineLevel="1" x14ac:dyDescent="0.2">
      <c r="A28" s="77"/>
      <c r="B28" s="78" t="s">
        <v>221</v>
      </c>
      <c r="C28" s="79"/>
      <c r="D28" s="80"/>
      <c r="E28" s="80"/>
      <c r="F28" s="73"/>
      <c r="G28" s="74"/>
      <c r="H28" s="74"/>
      <c r="I28" s="74"/>
      <c r="J28" s="74"/>
      <c r="K28" s="74"/>
      <c r="L28" s="74"/>
      <c r="M28" s="74"/>
      <c r="N28" s="74"/>
      <c r="O28" s="75"/>
      <c r="P28" s="76"/>
      <c r="Q28" s="77"/>
      <c r="R28" s="106">
        <f t="shared" si="0"/>
        <v>0</v>
      </c>
      <c r="S28" s="77"/>
    </row>
    <row r="29" spans="1:19" s="70" customFormat="1" ht="68.099999999999994" customHeight="1" outlineLevel="2" x14ac:dyDescent="0.3">
      <c r="A29" s="61"/>
      <c r="B29" s="62"/>
      <c r="C29" s="91" t="s">
        <v>223</v>
      </c>
      <c r="D29" s="92" t="s">
        <v>224</v>
      </c>
      <c r="E29" s="93" t="s">
        <v>9</v>
      </c>
      <c r="F29" s="94">
        <v>40</v>
      </c>
      <c r="G29" s="95" t="s">
        <v>9</v>
      </c>
      <c r="H29" s="96">
        <v>38.799999999999997</v>
      </c>
      <c r="I29" s="95" t="s">
        <v>9</v>
      </c>
      <c r="J29" s="96">
        <v>38.4</v>
      </c>
      <c r="K29" s="95" t="s">
        <v>9</v>
      </c>
      <c r="L29" s="96">
        <v>38</v>
      </c>
      <c r="M29" s="95" t="s">
        <v>9</v>
      </c>
      <c r="N29" s="96">
        <v>37.200000000000003</v>
      </c>
      <c r="O29" s="97" t="s">
        <v>222</v>
      </c>
      <c r="P29" s="98"/>
      <c r="Q29" s="99"/>
      <c r="R29" s="106">
        <f t="shared" si="0"/>
        <v>0</v>
      </c>
      <c r="S29" s="61"/>
    </row>
    <row r="30" spans="1:19" s="70" customFormat="1" ht="68.099999999999994" customHeight="1" outlineLevel="2" x14ac:dyDescent="0.3">
      <c r="A30" s="61"/>
      <c r="B30" s="62"/>
      <c r="C30" s="91" t="s">
        <v>225</v>
      </c>
      <c r="D30" s="92" t="s">
        <v>226</v>
      </c>
      <c r="E30" s="93" t="s">
        <v>9</v>
      </c>
      <c r="F30" s="101">
        <v>1670</v>
      </c>
      <c r="G30" s="95" t="s">
        <v>9</v>
      </c>
      <c r="H30" s="102">
        <v>1619.9</v>
      </c>
      <c r="I30" s="95" t="s">
        <v>9</v>
      </c>
      <c r="J30" s="102">
        <v>1603.2</v>
      </c>
      <c r="K30" s="95" t="s">
        <v>9</v>
      </c>
      <c r="L30" s="102">
        <v>1586.5</v>
      </c>
      <c r="M30" s="95" t="s">
        <v>9</v>
      </c>
      <c r="N30" s="102">
        <v>1553.1</v>
      </c>
      <c r="O30" s="97" t="s">
        <v>222</v>
      </c>
      <c r="P30" s="98" t="s">
        <v>227</v>
      </c>
      <c r="Q30" s="99"/>
      <c r="R30" s="106">
        <f t="shared" si="0"/>
        <v>0</v>
      </c>
      <c r="S30" s="61"/>
    </row>
    <row r="31" spans="1:19" s="70" customFormat="1" ht="68.099999999999994" customHeight="1" outlineLevel="2" x14ac:dyDescent="0.3">
      <c r="A31" s="61"/>
      <c r="B31" s="62"/>
      <c r="C31" s="91" t="s">
        <v>228</v>
      </c>
      <c r="D31" s="92" t="s">
        <v>229</v>
      </c>
      <c r="E31" s="93" t="s">
        <v>9</v>
      </c>
      <c r="F31" s="94">
        <v>520</v>
      </c>
      <c r="G31" s="95" t="s">
        <v>9</v>
      </c>
      <c r="H31" s="96">
        <v>504.4</v>
      </c>
      <c r="I31" s="95" t="s">
        <v>9</v>
      </c>
      <c r="J31" s="96">
        <v>499.2</v>
      </c>
      <c r="K31" s="95" t="s">
        <v>9</v>
      </c>
      <c r="L31" s="96">
        <v>494</v>
      </c>
      <c r="M31" s="95" t="s">
        <v>9</v>
      </c>
      <c r="N31" s="96">
        <v>483.6</v>
      </c>
      <c r="O31" s="97" t="s">
        <v>230</v>
      </c>
      <c r="P31" s="98" t="s">
        <v>231</v>
      </c>
      <c r="Q31" s="99"/>
      <c r="R31" s="106">
        <f t="shared" si="0"/>
        <v>0</v>
      </c>
      <c r="S31" s="61"/>
    </row>
    <row r="32" spans="1:19" s="70" customFormat="1" ht="68.099999999999994" customHeight="1" outlineLevel="2" x14ac:dyDescent="0.3">
      <c r="A32" s="61"/>
      <c r="B32" s="62"/>
      <c r="C32" s="91" t="s">
        <v>232</v>
      </c>
      <c r="D32" s="92" t="s">
        <v>233</v>
      </c>
      <c r="E32" s="93" t="s">
        <v>9</v>
      </c>
      <c r="F32" s="101">
        <v>1450</v>
      </c>
      <c r="G32" s="95" t="s">
        <v>9</v>
      </c>
      <c r="H32" s="102">
        <v>1406.5</v>
      </c>
      <c r="I32" s="95" t="s">
        <v>9</v>
      </c>
      <c r="J32" s="102">
        <v>1392</v>
      </c>
      <c r="K32" s="95" t="s">
        <v>9</v>
      </c>
      <c r="L32" s="102">
        <v>1377.5</v>
      </c>
      <c r="M32" s="95" t="s">
        <v>9</v>
      </c>
      <c r="N32" s="102">
        <v>1348.5</v>
      </c>
      <c r="O32" s="97" t="s">
        <v>234</v>
      </c>
      <c r="P32" s="98" t="s">
        <v>235</v>
      </c>
      <c r="Q32" s="99"/>
      <c r="R32" s="106">
        <f t="shared" si="0"/>
        <v>0</v>
      </c>
      <c r="S32" s="61"/>
    </row>
    <row r="33" spans="1:19" s="70" customFormat="1" ht="68.099999999999994" customHeight="1" outlineLevel="2" x14ac:dyDescent="0.3">
      <c r="A33" s="61"/>
      <c r="B33" s="62"/>
      <c r="C33" s="91" t="s">
        <v>236</v>
      </c>
      <c r="D33" s="92" t="s">
        <v>237</v>
      </c>
      <c r="E33" s="93" t="s">
        <v>9</v>
      </c>
      <c r="F33" s="101">
        <v>1640</v>
      </c>
      <c r="G33" s="95" t="s">
        <v>9</v>
      </c>
      <c r="H33" s="102">
        <v>1590.8</v>
      </c>
      <c r="I33" s="95" t="s">
        <v>9</v>
      </c>
      <c r="J33" s="102">
        <v>1574.4</v>
      </c>
      <c r="K33" s="95" t="s">
        <v>9</v>
      </c>
      <c r="L33" s="102">
        <v>1558</v>
      </c>
      <c r="M33" s="95" t="s">
        <v>9</v>
      </c>
      <c r="N33" s="102">
        <v>1525.2</v>
      </c>
      <c r="O33" s="97" t="s">
        <v>238</v>
      </c>
      <c r="P33" s="98" t="s">
        <v>239</v>
      </c>
      <c r="Q33" s="99"/>
      <c r="R33" s="106">
        <f t="shared" si="0"/>
        <v>0</v>
      </c>
      <c r="S33" s="61"/>
    </row>
    <row r="34" spans="1:19" s="70" customFormat="1" ht="68.099999999999994" customHeight="1" outlineLevel="2" x14ac:dyDescent="0.3">
      <c r="A34" s="61"/>
      <c r="B34" s="62"/>
      <c r="C34" s="91" t="s">
        <v>240</v>
      </c>
      <c r="D34" s="92" t="s">
        <v>241</v>
      </c>
      <c r="E34" s="93" t="s">
        <v>9</v>
      </c>
      <c r="F34" s="94">
        <v>170</v>
      </c>
      <c r="G34" s="95" t="s">
        <v>9</v>
      </c>
      <c r="H34" s="96">
        <v>164.9</v>
      </c>
      <c r="I34" s="95" t="s">
        <v>9</v>
      </c>
      <c r="J34" s="96">
        <v>163.19999999999999</v>
      </c>
      <c r="K34" s="95" t="s">
        <v>9</v>
      </c>
      <c r="L34" s="96">
        <v>161.5</v>
      </c>
      <c r="M34" s="95" t="s">
        <v>9</v>
      </c>
      <c r="N34" s="96">
        <v>158.1</v>
      </c>
      <c r="O34" s="97" t="s">
        <v>242</v>
      </c>
      <c r="P34" s="98" t="s">
        <v>243</v>
      </c>
      <c r="Q34" s="99"/>
      <c r="R34" s="106">
        <f t="shared" si="0"/>
        <v>0</v>
      </c>
      <c r="S34" s="61"/>
    </row>
    <row r="35" spans="1:19" s="70" customFormat="1" ht="68.099999999999994" customHeight="1" outlineLevel="2" x14ac:dyDescent="0.3">
      <c r="A35" s="61"/>
      <c r="B35" s="62"/>
      <c r="C35" s="91" t="s">
        <v>244</v>
      </c>
      <c r="D35" s="92" t="s">
        <v>245</v>
      </c>
      <c r="E35" s="93" t="s">
        <v>9</v>
      </c>
      <c r="F35" s="101">
        <v>1180</v>
      </c>
      <c r="G35" s="95" t="s">
        <v>9</v>
      </c>
      <c r="H35" s="102">
        <v>1144.5999999999999</v>
      </c>
      <c r="I35" s="95" t="s">
        <v>9</v>
      </c>
      <c r="J35" s="102">
        <v>1132.8</v>
      </c>
      <c r="K35" s="95" t="s">
        <v>9</v>
      </c>
      <c r="L35" s="102">
        <v>1121</v>
      </c>
      <c r="M35" s="95" t="s">
        <v>9</v>
      </c>
      <c r="N35" s="102">
        <v>1097.4000000000001</v>
      </c>
      <c r="O35" s="97" t="s">
        <v>246</v>
      </c>
      <c r="P35" s="98" t="s">
        <v>247</v>
      </c>
      <c r="Q35" s="99"/>
      <c r="R35" s="106">
        <f t="shared" si="0"/>
        <v>0</v>
      </c>
      <c r="S35" s="61"/>
    </row>
    <row r="36" spans="1:19" s="70" customFormat="1" ht="68.099999999999994" customHeight="1" outlineLevel="2" x14ac:dyDescent="0.3">
      <c r="A36" s="61"/>
      <c r="B36" s="62"/>
      <c r="C36" s="91" t="s">
        <v>248</v>
      </c>
      <c r="D36" s="92" t="s">
        <v>249</v>
      </c>
      <c r="E36" s="93" t="s">
        <v>9</v>
      </c>
      <c r="F36" s="94">
        <v>490</v>
      </c>
      <c r="G36" s="95" t="s">
        <v>9</v>
      </c>
      <c r="H36" s="96">
        <v>475.3</v>
      </c>
      <c r="I36" s="95" t="s">
        <v>9</v>
      </c>
      <c r="J36" s="96">
        <v>470.4</v>
      </c>
      <c r="K36" s="95" t="s">
        <v>9</v>
      </c>
      <c r="L36" s="96">
        <v>465.5</v>
      </c>
      <c r="M36" s="95" t="s">
        <v>9</v>
      </c>
      <c r="N36" s="96">
        <v>455.7</v>
      </c>
      <c r="O36" s="97" t="s">
        <v>246</v>
      </c>
      <c r="P36" s="98" t="s">
        <v>250</v>
      </c>
      <c r="Q36" s="99"/>
      <c r="R36" s="106">
        <f t="shared" si="0"/>
        <v>0</v>
      </c>
      <c r="S36" s="61"/>
    </row>
    <row r="37" spans="1:19" s="70" customFormat="1" ht="68.099999999999994" customHeight="1" outlineLevel="2" x14ac:dyDescent="0.3">
      <c r="A37" s="61"/>
      <c r="B37" s="62"/>
      <c r="C37" s="91" t="s">
        <v>251</v>
      </c>
      <c r="D37" s="92" t="s">
        <v>252</v>
      </c>
      <c r="E37" s="93" t="s">
        <v>9</v>
      </c>
      <c r="F37" s="101">
        <v>1220</v>
      </c>
      <c r="G37" s="95" t="s">
        <v>9</v>
      </c>
      <c r="H37" s="102">
        <v>1183.4000000000001</v>
      </c>
      <c r="I37" s="95" t="s">
        <v>9</v>
      </c>
      <c r="J37" s="102">
        <v>1171.2</v>
      </c>
      <c r="K37" s="95" t="s">
        <v>9</v>
      </c>
      <c r="L37" s="102">
        <v>1159</v>
      </c>
      <c r="M37" s="95" t="s">
        <v>9</v>
      </c>
      <c r="N37" s="102">
        <v>1134.5999999999999</v>
      </c>
      <c r="O37" s="97" t="s">
        <v>253</v>
      </c>
      <c r="P37" s="98" t="s">
        <v>254</v>
      </c>
      <c r="Q37" s="99"/>
      <c r="R37" s="106">
        <f t="shared" si="0"/>
        <v>0</v>
      </c>
      <c r="S37" s="61"/>
    </row>
    <row r="38" spans="1:19" s="81" customFormat="1" ht="30" customHeight="1" outlineLevel="1" x14ac:dyDescent="0.2">
      <c r="A38" s="77"/>
      <c r="B38" s="78" t="s">
        <v>255</v>
      </c>
      <c r="C38" s="79"/>
      <c r="D38" s="80"/>
      <c r="E38" s="80"/>
      <c r="F38" s="73"/>
      <c r="G38" s="74"/>
      <c r="H38" s="74"/>
      <c r="I38" s="74"/>
      <c r="J38" s="74"/>
      <c r="K38" s="74"/>
      <c r="L38" s="74"/>
      <c r="M38" s="74"/>
      <c r="N38" s="74"/>
      <c r="O38" s="75"/>
      <c r="P38" s="76"/>
      <c r="Q38" s="77"/>
      <c r="R38" s="106">
        <f t="shared" si="0"/>
        <v>0</v>
      </c>
      <c r="S38" s="77"/>
    </row>
    <row r="39" spans="1:19" s="70" customFormat="1" ht="68.099999999999994" customHeight="1" outlineLevel="2" x14ac:dyDescent="0.3">
      <c r="A39" s="61"/>
      <c r="B39" s="62"/>
      <c r="C39" s="91" t="s">
        <v>256</v>
      </c>
      <c r="D39" s="92" t="s">
        <v>257</v>
      </c>
      <c r="E39" s="93" t="s">
        <v>9</v>
      </c>
      <c r="F39" s="94">
        <v>960</v>
      </c>
      <c r="G39" s="95" t="s">
        <v>9</v>
      </c>
      <c r="H39" s="96">
        <v>931.2</v>
      </c>
      <c r="I39" s="95" t="s">
        <v>9</v>
      </c>
      <c r="J39" s="96">
        <v>921.6</v>
      </c>
      <c r="K39" s="95" t="s">
        <v>9</v>
      </c>
      <c r="L39" s="96">
        <v>912</v>
      </c>
      <c r="M39" s="95" t="s">
        <v>9</v>
      </c>
      <c r="N39" s="96">
        <v>892.8</v>
      </c>
      <c r="O39" s="97" t="s">
        <v>258</v>
      </c>
      <c r="P39" s="98" t="s">
        <v>259</v>
      </c>
      <c r="Q39" s="99"/>
      <c r="R39" s="106">
        <f t="shared" si="0"/>
        <v>0</v>
      </c>
      <c r="S39" s="61"/>
    </row>
    <row r="40" spans="1:19" s="70" customFormat="1" ht="68.099999999999994" customHeight="1" outlineLevel="2" x14ac:dyDescent="0.3">
      <c r="A40" s="61"/>
      <c r="B40" s="62"/>
      <c r="C40" s="91" t="s">
        <v>260</v>
      </c>
      <c r="D40" s="92" t="s">
        <v>261</v>
      </c>
      <c r="E40" s="93" t="s">
        <v>9</v>
      </c>
      <c r="F40" s="101">
        <v>1410</v>
      </c>
      <c r="G40" s="95" t="s">
        <v>9</v>
      </c>
      <c r="H40" s="102">
        <v>1367.7</v>
      </c>
      <c r="I40" s="95" t="s">
        <v>9</v>
      </c>
      <c r="J40" s="102">
        <v>1353.6</v>
      </c>
      <c r="K40" s="95" t="s">
        <v>9</v>
      </c>
      <c r="L40" s="102">
        <v>1339.5</v>
      </c>
      <c r="M40" s="95" t="s">
        <v>9</v>
      </c>
      <c r="N40" s="102">
        <v>1311.3</v>
      </c>
      <c r="O40" s="97" t="s">
        <v>262</v>
      </c>
      <c r="P40" s="98" t="s">
        <v>263</v>
      </c>
      <c r="Q40" s="99"/>
      <c r="R40" s="106">
        <f t="shared" si="0"/>
        <v>0</v>
      </c>
      <c r="S40" s="61"/>
    </row>
    <row r="41" spans="1:19" s="70" customFormat="1" ht="68.099999999999994" customHeight="1" outlineLevel="2" x14ac:dyDescent="0.3">
      <c r="A41" s="61"/>
      <c r="B41" s="62"/>
      <c r="C41" s="63" t="s">
        <v>264</v>
      </c>
      <c r="D41" s="64" t="s">
        <v>265</v>
      </c>
      <c r="E41" s="65" t="s">
        <v>9</v>
      </c>
      <c r="F41" s="71">
        <v>1140</v>
      </c>
      <c r="G41" s="60" t="s">
        <v>9</v>
      </c>
      <c r="H41" s="72">
        <v>1105.8</v>
      </c>
      <c r="I41" s="60" t="s">
        <v>9</v>
      </c>
      <c r="J41" s="72">
        <v>1094.4000000000001</v>
      </c>
      <c r="K41" s="60" t="s">
        <v>9</v>
      </c>
      <c r="L41" s="72">
        <v>1083</v>
      </c>
      <c r="M41" s="60" t="s">
        <v>9</v>
      </c>
      <c r="N41" s="72">
        <v>1060.2</v>
      </c>
      <c r="O41" s="68" t="s">
        <v>266</v>
      </c>
      <c r="P41" s="69" t="s">
        <v>267</v>
      </c>
      <c r="Q41" s="61"/>
      <c r="R41" s="106">
        <f t="shared" si="0"/>
        <v>0</v>
      </c>
      <c r="S41" s="61"/>
    </row>
    <row r="42" spans="1:19" s="70" customFormat="1" ht="68.099999999999994" customHeight="1" outlineLevel="2" x14ac:dyDescent="0.3">
      <c r="A42" s="61"/>
      <c r="B42" s="62"/>
      <c r="C42" s="91" t="s">
        <v>268</v>
      </c>
      <c r="D42" s="92" t="s">
        <v>269</v>
      </c>
      <c r="E42" s="93" t="s">
        <v>9</v>
      </c>
      <c r="F42" s="94">
        <v>240</v>
      </c>
      <c r="G42" s="95" t="s">
        <v>9</v>
      </c>
      <c r="H42" s="96">
        <v>232.8</v>
      </c>
      <c r="I42" s="95" t="s">
        <v>9</v>
      </c>
      <c r="J42" s="96">
        <v>230.4</v>
      </c>
      <c r="K42" s="95" t="s">
        <v>9</v>
      </c>
      <c r="L42" s="96">
        <v>228</v>
      </c>
      <c r="M42" s="95" t="s">
        <v>9</v>
      </c>
      <c r="N42" s="96">
        <v>223.2</v>
      </c>
      <c r="O42" s="97" t="s">
        <v>270</v>
      </c>
      <c r="P42" s="98" t="s">
        <v>271</v>
      </c>
      <c r="Q42" s="99"/>
      <c r="R42" s="106">
        <f t="shared" si="0"/>
        <v>0</v>
      </c>
      <c r="S42" s="61"/>
    </row>
    <row r="43" spans="1:19" s="70" customFormat="1" ht="68.099999999999994" customHeight="1" outlineLevel="2" x14ac:dyDescent="0.3">
      <c r="A43" s="61"/>
      <c r="B43" s="62"/>
      <c r="C43" s="63" t="s">
        <v>272</v>
      </c>
      <c r="D43" s="64" t="s">
        <v>273</v>
      </c>
      <c r="E43" s="65" t="s">
        <v>9</v>
      </c>
      <c r="F43" s="66">
        <v>920</v>
      </c>
      <c r="G43" s="60" t="s">
        <v>9</v>
      </c>
      <c r="H43" s="67">
        <v>892.4</v>
      </c>
      <c r="I43" s="60" t="s">
        <v>9</v>
      </c>
      <c r="J43" s="67">
        <v>883.2</v>
      </c>
      <c r="K43" s="60" t="s">
        <v>9</v>
      </c>
      <c r="L43" s="67">
        <v>874</v>
      </c>
      <c r="M43" s="60" t="s">
        <v>9</v>
      </c>
      <c r="N43" s="67">
        <v>855.6</v>
      </c>
      <c r="O43" s="68" t="s">
        <v>274</v>
      </c>
      <c r="P43" s="69" t="s">
        <v>275</v>
      </c>
      <c r="Q43" s="61"/>
      <c r="R43" s="106">
        <f t="shared" si="0"/>
        <v>0</v>
      </c>
      <c r="S43" s="61"/>
    </row>
    <row r="44" spans="1:19" s="70" customFormat="1" ht="68.099999999999994" customHeight="1" outlineLevel="2" x14ac:dyDescent="0.3">
      <c r="A44" s="61"/>
      <c r="B44" s="62"/>
      <c r="C44" s="91" t="s">
        <v>276</v>
      </c>
      <c r="D44" s="92" t="s">
        <v>277</v>
      </c>
      <c r="E44" s="93" t="s">
        <v>9</v>
      </c>
      <c r="F44" s="94">
        <v>240</v>
      </c>
      <c r="G44" s="95" t="s">
        <v>9</v>
      </c>
      <c r="H44" s="96">
        <v>232.8</v>
      </c>
      <c r="I44" s="95" t="s">
        <v>9</v>
      </c>
      <c r="J44" s="96">
        <v>230.4</v>
      </c>
      <c r="K44" s="95" t="s">
        <v>9</v>
      </c>
      <c r="L44" s="96">
        <v>228</v>
      </c>
      <c r="M44" s="95" t="s">
        <v>9</v>
      </c>
      <c r="N44" s="96">
        <v>223.2</v>
      </c>
      <c r="O44" s="97" t="s">
        <v>278</v>
      </c>
      <c r="P44" s="98" t="s">
        <v>279</v>
      </c>
      <c r="Q44" s="99"/>
      <c r="R44" s="106">
        <f t="shared" si="0"/>
        <v>0</v>
      </c>
      <c r="S44" s="61"/>
    </row>
    <row r="45" spans="1:19" s="70" customFormat="1" ht="68.099999999999994" customHeight="1" outlineLevel="2" x14ac:dyDescent="0.3">
      <c r="A45" s="61"/>
      <c r="B45" s="62"/>
      <c r="C45" s="63" t="s">
        <v>280</v>
      </c>
      <c r="D45" s="64" t="s">
        <v>281</v>
      </c>
      <c r="E45" s="65" t="s">
        <v>9</v>
      </c>
      <c r="F45" s="66">
        <v>700</v>
      </c>
      <c r="G45" s="60" t="s">
        <v>9</v>
      </c>
      <c r="H45" s="67">
        <v>679</v>
      </c>
      <c r="I45" s="60" t="s">
        <v>9</v>
      </c>
      <c r="J45" s="67">
        <v>672</v>
      </c>
      <c r="K45" s="60" t="s">
        <v>9</v>
      </c>
      <c r="L45" s="67">
        <v>665</v>
      </c>
      <c r="M45" s="60" t="s">
        <v>9</v>
      </c>
      <c r="N45" s="67">
        <v>651</v>
      </c>
      <c r="O45" s="68" t="s">
        <v>282</v>
      </c>
      <c r="P45" s="69" t="s">
        <v>283</v>
      </c>
      <c r="Q45" s="61"/>
      <c r="R45" s="106">
        <f t="shared" si="0"/>
        <v>0</v>
      </c>
      <c r="S45" s="61"/>
    </row>
    <row r="46" spans="1:19" s="70" customFormat="1" ht="68.099999999999994" customHeight="1" outlineLevel="2" x14ac:dyDescent="0.3">
      <c r="A46" s="61"/>
      <c r="B46" s="62"/>
      <c r="C46" s="91" t="s">
        <v>284</v>
      </c>
      <c r="D46" s="92" t="s">
        <v>285</v>
      </c>
      <c r="E46" s="93" t="s">
        <v>9</v>
      </c>
      <c r="F46" s="94">
        <v>490</v>
      </c>
      <c r="G46" s="95" t="s">
        <v>9</v>
      </c>
      <c r="H46" s="96">
        <v>475.3</v>
      </c>
      <c r="I46" s="95" t="s">
        <v>9</v>
      </c>
      <c r="J46" s="96">
        <v>470.4</v>
      </c>
      <c r="K46" s="95" t="s">
        <v>9</v>
      </c>
      <c r="L46" s="96">
        <v>465.5</v>
      </c>
      <c r="M46" s="95" t="s">
        <v>9</v>
      </c>
      <c r="N46" s="96">
        <v>455.7</v>
      </c>
      <c r="O46" s="97" t="s">
        <v>286</v>
      </c>
      <c r="P46" s="98" t="s">
        <v>287</v>
      </c>
      <c r="Q46" s="99"/>
      <c r="R46" s="106">
        <f t="shared" si="0"/>
        <v>0</v>
      </c>
      <c r="S46" s="61"/>
    </row>
    <row r="47" spans="1:19" s="70" customFormat="1" ht="68.099999999999994" customHeight="1" outlineLevel="2" x14ac:dyDescent="0.3">
      <c r="A47" s="61"/>
      <c r="B47" s="62"/>
      <c r="C47" s="91" t="s">
        <v>288</v>
      </c>
      <c r="D47" s="92" t="s">
        <v>289</v>
      </c>
      <c r="E47" s="93" t="s">
        <v>9</v>
      </c>
      <c r="F47" s="94">
        <v>540</v>
      </c>
      <c r="G47" s="95" t="s">
        <v>9</v>
      </c>
      <c r="H47" s="96">
        <v>523.79999999999995</v>
      </c>
      <c r="I47" s="95" t="s">
        <v>9</v>
      </c>
      <c r="J47" s="96">
        <v>518.4</v>
      </c>
      <c r="K47" s="95" t="s">
        <v>9</v>
      </c>
      <c r="L47" s="96">
        <v>513</v>
      </c>
      <c r="M47" s="95" t="s">
        <v>9</v>
      </c>
      <c r="N47" s="96">
        <v>502.2</v>
      </c>
      <c r="O47" s="97" t="s">
        <v>290</v>
      </c>
      <c r="P47" s="98" t="s">
        <v>291</v>
      </c>
      <c r="Q47" s="99"/>
      <c r="R47" s="106">
        <f t="shared" si="0"/>
        <v>0</v>
      </c>
      <c r="S47" s="61"/>
    </row>
    <row r="48" spans="1:19" s="70" customFormat="1" ht="68.099999999999994" customHeight="1" outlineLevel="2" x14ac:dyDescent="0.3">
      <c r="A48" s="61"/>
      <c r="B48" s="62"/>
      <c r="C48" s="91" t="s">
        <v>292</v>
      </c>
      <c r="D48" s="92" t="s">
        <v>293</v>
      </c>
      <c r="E48" s="93" t="s">
        <v>9</v>
      </c>
      <c r="F48" s="101">
        <v>1230</v>
      </c>
      <c r="G48" s="95" t="s">
        <v>9</v>
      </c>
      <c r="H48" s="102">
        <v>1193.0999999999999</v>
      </c>
      <c r="I48" s="95" t="s">
        <v>9</v>
      </c>
      <c r="J48" s="102">
        <v>1180.8</v>
      </c>
      <c r="K48" s="95" t="s">
        <v>9</v>
      </c>
      <c r="L48" s="102">
        <v>1168.5</v>
      </c>
      <c r="M48" s="95" t="s">
        <v>9</v>
      </c>
      <c r="N48" s="102">
        <v>1143.9000000000001</v>
      </c>
      <c r="O48" s="113">
        <v>46130</v>
      </c>
      <c r="P48" s="98"/>
      <c r="Q48" s="99"/>
      <c r="R48" s="106">
        <f t="shared" si="0"/>
        <v>0</v>
      </c>
      <c r="S48" s="61"/>
    </row>
    <row r="49" spans="1:19" s="70" customFormat="1" ht="68.099999999999994" customHeight="1" outlineLevel="2" x14ac:dyDescent="0.3">
      <c r="A49" s="61"/>
      <c r="B49" s="62"/>
      <c r="C49" s="91" t="s">
        <v>295</v>
      </c>
      <c r="D49" s="92" t="s">
        <v>296</v>
      </c>
      <c r="E49" s="93" t="s">
        <v>9</v>
      </c>
      <c r="F49" s="94">
        <v>810</v>
      </c>
      <c r="G49" s="95" t="s">
        <v>9</v>
      </c>
      <c r="H49" s="96">
        <v>785.7</v>
      </c>
      <c r="I49" s="95" t="s">
        <v>9</v>
      </c>
      <c r="J49" s="96">
        <v>777.6</v>
      </c>
      <c r="K49" s="95" t="s">
        <v>9</v>
      </c>
      <c r="L49" s="96">
        <v>769.5</v>
      </c>
      <c r="M49" s="95" t="s">
        <v>9</v>
      </c>
      <c r="N49" s="96">
        <v>753.3</v>
      </c>
      <c r="O49" s="113">
        <v>46068</v>
      </c>
      <c r="P49" s="98"/>
      <c r="Q49" s="99"/>
      <c r="R49" s="106">
        <f t="shared" si="0"/>
        <v>0</v>
      </c>
      <c r="S49" s="61"/>
    </row>
    <row r="50" spans="1:19" s="70" customFormat="1" ht="68.099999999999994" customHeight="1" outlineLevel="2" x14ac:dyDescent="0.3">
      <c r="A50" s="61"/>
      <c r="B50" s="62"/>
      <c r="C50" s="63" t="s">
        <v>297</v>
      </c>
      <c r="D50" s="64" t="s">
        <v>298</v>
      </c>
      <c r="E50" s="65" t="s">
        <v>9</v>
      </c>
      <c r="F50" s="71">
        <v>1370</v>
      </c>
      <c r="G50" s="60" t="s">
        <v>9</v>
      </c>
      <c r="H50" s="72">
        <v>1328.9</v>
      </c>
      <c r="I50" s="60" t="s">
        <v>9</v>
      </c>
      <c r="J50" s="72">
        <v>1315.2</v>
      </c>
      <c r="K50" s="60" t="s">
        <v>9</v>
      </c>
      <c r="L50" s="72">
        <v>1301.5</v>
      </c>
      <c r="M50" s="60" t="s">
        <v>9</v>
      </c>
      <c r="N50" s="72">
        <v>1274.0999999999999</v>
      </c>
      <c r="O50" s="68" t="s">
        <v>262</v>
      </c>
      <c r="P50" s="69" t="s">
        <v>299</v>
      </c>
      <c r="Q50" s="61"/>
      <c r="R50" s="106">
        <f t="shared" si="0"/>
        <v>0</v>
      </c>
      <c r="S50" s="61"/>
    </row>
    <row r="51" spans="1:19" s="70" customFormat="1" ht="68.099999999999994" customHeight="1" outlineLevel="2" x14ac:dyDescent="0.3">
      <c r="A51" s="61"/>
      <c r="B51" s="62"/>
      <c r="C51" s="63" t="s">
        <v>307</v>
      </c>
      <c r="D51" s="64" t="s">
        <v>308</v>
      </c>
      <c r="E51" s="65" t="s">
        <v>9</v>
      </c>
      <c r="F51" s="71">
        <v>1130</v>
      </c>
      <c r="G51" s="60" t="s">
        <v>9</v>
      </c>
      <c r="H51" s="72">
        <v>1096.0999999999999</v>
      </c>
      <c r="I51" s="60" t="s">
        <v>9</v>
      </c>
      <c r="J51" s="72">
        <v>1084.8</v>
      </c>
      <c r="K51" s="60" t="s">
        <v>9</v>
      </c>
      <c r="L51" s="72">
        <v>1073.5</v>
      </c>
      <c r="M51" s="60" t="s">
        <v>9</v>
      </c>
      <c r="N51" s="72">
        <v>1050.9000000000001</v>
      </c>
      <c r="O51" s="68" t="s">
        <v>266</v>
      </c>
      <c r="P51" s="69" t="s">
        <v>309</v>
      </c>
      <c r="Q51" s="61"/>
      <c r="R51" s="106">
        <f t="shared" si="0"/>
        <v>0</v>
      </c>
      <c r="S51" s="61"/>
    </row>
    <row r="52" spans="1:19" s="70" customFormat="1" ht="68.099999999999994" customHeight="1" outlineLevel="2" x14ac:dyDescent="0.3">
      <c r="A52" s="61"/>
      <c r="B52" s="62"/>
      <c r="C52" s="63" t="s">
        <v>310</v>
      </c>
      <c r="D52" s="64" t="s">
        <v>311</v>
      </c>
      <c r="E52" s="65" t="s">
        <v>9</v>
      </c>
      <c r="F52" s="71">
        <v>1120</v>
      </c>
      <c r="G52" s="60" t="s">
        <v>9</v>
      </c>
      <c r="H52" s="72">
        <v>1086.4000000000001</v>
      </c>
      <c r="I52" s="60" t="s">
        <v>9</v>
      </c>
      <c r="J52" s="72">
        <v>1075.2</v>
      </c>
      <c r="K52" s="60" t="s">
        <v>9</v>
      </c>
      <c r="L52" s="72">
        <v>1064</v>
      </c>
      <c r="M52" s="60" t="s">
        <v>9</v>
      </c>
      <c r="N52" s="72">
        <v>1041.5999999999999</v>
      </c>
      <c r="O52" s="68" t="s">
        <v>312</v>
      </c>
      <c r="P52" s="69" t="s">
        <v>313</v>
      </c>
      <c r="Q52" s="61"/>
      <c r="R52" s="106">
        <f t="shared" si="0"/>
        <v>0</v>
      </c>
      <c r="S52" s="61"/>
    </row>
    <row r="53" spans="1:19" s="81" customFormat="1" ht="30" customHeight="1" outlineLevel="1" x14ac:dyDescent="0.2">
      <c r="A53" s="77"/>
      <c r="B53" s="78" t="s">
        <v>324</v>
      </c>
      <c r="C53" s="79"/>
      <c r="D53" s="80"/>
      <c r="E53" s="80"/>
      <c r="F53" s="73"/>
      <c r="G53" s="74"/>
      <c r="H53" s="74"/>
      <c r="I53" s="74"/>
      <c r="J53" s="74"/>
      <c r="K53" s="74"/>
      <c r="L53" s="74"/>
      <c r="M53" s="74"/>
      <c r="N53" s="74"/>
      <c r="O53" s="75"/>
      <c r="P53" s="76"/>
      <c r="Q53" s="77"/>
      <c r="R53" s="106">
        <f t="shared" si="0"/>
        <v>0</v>
      </c>
      <c r="S53" s="77"/>
    </row>
    <row r="54" spans="1:19" s="70" customFormat="1" ht="68.099999999999994" customHeight="1" outlineLevel="2" x14ac:dyDescent="0.3">
      <c r="A54" s="61"/>
      <c r="B54" s="62"/>
      <c r="C54" s="63" t="s">
        <v>325</v>
      </c>
      <c r="D54" s="64" t="s">
        <v>326</v>
      </c>
      <c r="E54" s="65" t="s">
        <v>9</v>
      </c>
      <c r="F54" s="66">
        <v>670</v>
      </c>
      <c r="G54" s="60" t="s">
        <v>9</v>
      </c>
      <c r="H54" s="67">
        <v>649.9</v>
      </c>
      <c r="I54" s="60" t="s">
        <v>9</v>
      </c>
      <c r="J54" s="67">
        <v>643.20000000000005</v>
      </c>
      <c r="K54" s="60" t="s">
        <v>9</v>
      </c>
      <c r="L54" s="67">
        <v>636.5</v>
      </c>
      <c r="M54" s="60" t="s">
        <v>9</v>
      </c>
      <c r="N54" s="67">
        <v>623.1</v>
      </c>
      <c r="O54" s="68" t="s">
        <v>327</v>
      </c>
      <c r="P54" s="69" t="s">
        <v>328</v>
      </c>
      <c r="Q54" s="61"/>
      <c r="R54" s="106">
        <f t="shared" si="0"/>
        <v>0</v>
      </c>
      <c r="S54" s="61"/>
    </row>
    <row r="55" spans="1:19" s="70" customFormat="1" ht="68.099999999999994" customHeight="1" outlineLevel="2" x14ac:dyDescent="0.3">
      <c r="A55" s="61"/>
      <c r="B55" s="62"/>
      <c r="C55" s="63" t="s">
        <v>329</v>
      </c>
      <c r="D55" s="64" t="s">
        <v>330</v>
      </c>
      <c r="E55" s="65" t="s">
        <v>9</v>
      </c>
      <c r="F55" s="66">
        <v>720</v>
      </c>
      <c r="G55" s="60" t="s">
        <v>9</v>
      </c>
      <c r="H55" s="67">
        <v>698.4</v>
      </c>
      <c r="I55" s="60" t="s">
        <v>9</v>
      </c>
      <c r="J55" s="67">
        <v>691.2</v>
      </c>
      <c r="K55" s="60" t="s">
        <v>9</v>
      </c>
      <c r="L55" s="67">
        <v>684</v>
      </c>
      <c r="M55" s="60" t="s">
        <v>9</v>
      </c>
      <c r="N55" s="67">
        <v>669.6</v>
      </c>
      <c r="O55" s="68" t="s">
        <v>331</v>
      </c>
      <c r="P55" s="69" t="s">
        <v>332</v>
      </c>
      <c r="Q55" s="61"/>
      <c r="R55" s="106">
        <f t="shared" si="0"/>
        <v>0</v>
      </c>
      <c r="S55" s="61"/>
    </row>
    <row r="56" spans="1:19" s="70" customFormat="1" ht="68.099999999999994" customHeight="1" outlineLevel="2" x14ac:dyDescent="0.3">
      <c r="A56" s="61"/>
      <c r="B56" s="62"/>
      <c r="C56" s="63" t="s">
        <v>333</v>
      </c>
      <c r="D56" s="64" t="s">
        <v>334</v>
      </c>
      <c r="E56" s="65" t="s">
        <v>9</v>
      </c>
      <c r="F56" s="66">
        <v>590</v>
      </c>
      <c r="G56" s="60" t="s">
        <v>9</v>
      </c>
      <c r="H56" s="67">
        <v>572.29999999999995</v>
      </c>
      <c r="I56" s="60" t="s">
        <v>9</v>
      </c>
      <c r="J56" s="67">
        <v>566.4</v>
      </c>
      <c r="K56" s="60" t="s">
        <v>9</v>
      </c>
      <c r="L56" s="67">
        <v>560.5</v>
      </c>
      <c r="M56" s="60" t="s">
        <v>9</v>
      </c>
      <c r="N56" s="67">
        <v>548.70000000000005</v>
      </c>
      <c r="O56" s="68" t="s">
        <v>335</v>
      </c>
      <c r="P56" s="69" t="s">
        <v>336</v>
      </c>
      <c r="Q56" s="61"/>
      <c r="R56" s="106">
        <f t="shared" si="0"/>
        <v>0</v>
      </c>
      <c r="S56" s="61"/>
    </row>
    <row r="57" spans="1:19" s="70" customFormat="1" ht="68.099999999999994" customHeight="1" outlineLevel="2" x14ac:dyDescent="0.3">
      <c r="A57" s="61"/>
      <c r="B57" s="62"/>
      <c r="C57" s="63" t="s">
        <v>337</v>
      </c>
      <c r="D57" s="64" t="s">
        <v>338</v>
      </c>
      <c r="E57" s="65" t="s">
        <v>9</v>
      </c>
      <c r="F57" s="66">
        <v>850</v>
      </c>
      <c r="G57" s="60" t="s">
        <v>9</v>
      </c>
      <c r="H57" s="67">
        <v>824.5</v>
      </c>
      <c r="I57" s="60" t="s">
        <v>9</v>
      </c>
      <c r="J57" s="67">
        <v>816</v>
      </c>
      <c r="K57" s="60" t="s">
        <v>9</v>
      </c>
      <c r="L57" s="67">
        <v>807.5</v>
      </c>
      <c r="M57" s="60" t="s">
        <v>9</v>
      </c>
      <c r="N57" s="67">
        <v>790.5</v>
      </c>
      <c r="O57" s="68" t="s">
        <v>339</v>
      </c>
      <c r="P57" s="69" t="s">
        <v>340</v>
      </c>
      <c r="Q57" s="61"/>
      <c r="R57" s="106">
        <f t="shared" si="0"/>
        <v>0</v>
      </c>
      <c r="S57" s="61"/>
    </row>
    <row r="58" spans="1:19" s="70" customFormat="1" ht="68.099999999999994" customHeight="1" outlineLevel="2" x14ac:dyDescent="0.3">
      <c r="A58" s="61"/>
      <c r="B58" s="62"/>
      <c r="C58" s="63" t="s">
        <v>341</v>
      </c>
      <c r="D58" s="64" t="s">
        <v>342</v>
      </c>
      <c r="E58" s="65" t="s">
        <v>9</v>
      </c>
      <c r="F58" s="66">
        <v>670</v>
      </c>
      <c r="G58" s="60" t="s">
        <v>9</v>
      </c>
      <c r="H58" s="67">
        <v>649.9</v>
      </c>
      <c r="I58" s="60" t="s">
        <v>9</v>
      </c>
      <c r="J58" s="67">
        <v>643.20000000000005</v>
      </c>
      <c r="K58" s="60" t="s">
        <v>9</v>
      </c>
      <c r="L58" s="67">
        <v>636.5</v>
      </c>
      <c r="M58" s="60" t="s">
        <v>9</v>
      </c>
      <c r="N58" s="67">
        <v>623.1</v>
      </c>
      <c r="O58" s="68" t="s">
        <v>343</v>
      </c>
      <c r="P58" s="69" t="s">
        <v>344</v>
      </c>
      <c r="Q58" s="61"/>
      <c r="R58" s="106">
        <f t="shared" si="0"/>
        <v>0</v>
      </c>
      <c r="S58" s="61"/>
    </row>
    <row r="59" spans="1:19" s="70" customFormat="1" ht="68.099999999999994" customHeight="1" outlineLevel="2" x14ac:dyDescent="0.3">
      <c r="A59" s="61"/>
      <c r="B59" s="62"/>
      <c r="C59" s="63" t="s">
        <v>345</v>
      </c>
      <c r="D59" s="64" t="s">
        <v>346</v>
      </c>
      <c r="E59" s="65" t="s">
        <v>9</v>
      </c>
      <c r="F59" s="66">
        <v>680</v>
      </c>
      <c r="G59" s="60" t="s">
        <v>9</v>
      </c>
      <c r="H59" s="67">
        <v>659.6</v>
      </c>
      <c r="I59" s="60" t="s">
        <v>9</v>
      </c>
      <c r="J59" s="67">
        <v>652.79999999999995</v>
      </c>
      <c r="K59" s="60" t="s">
        <v>9</v>
      </c>
      <c r="L59" s="67">
        <v>646</v>
      </c>
      <c r="M59" s="60" t="s">
        <v>9</v>
      </c>
      <c r="N59" s="67">
        <v>632.4</v>
      </c>
      <c r="O59" s="68" t="s">
        <v>343</v>
      </c>
      <c r="P59" s="69" t="s">
        <v>347</v>
      </c>
      <c r="Q59" s="61"/>
      <c r="R59" s="106">
        <f t="shared" si="0"/>
        <v>0</v>
      </c>
      <c r="S59" s="61"/>
    </row>
    <row r="60" spans="1:19" s="70" customFormat="1" ht="68.099999999999994" customHeight="1" outlineLevel="2" x14ac:dyDescent="0.3">
      <c r="A60" s="61"/>
      <c r="B60" s="62"/>
      <c r="C60" s="63" t="s">
        <v>348</v>
      </c>
      <c r="D60" s="64" t="s">
        <v>349</v>
      </c>
      <c r="E60" s="65" t="s">
        <v>9</v>
      </c>
      <c r="F60" s="66">
        <v>600</v>
      </c>
      <c r="G60" s="60" t="s">
        <v>9</v>
      </c>
      <c r="H60" s="67">
        <v>582</v>
      </c>
      <c r="I60" s="60" t="s">
        <v>9</v>
      </c>
      <c r="J60" s="67">
        <v>576</v>
      </c>
      <c r="K60" s="60" t="s">
        <v>9</v>
      </c>
      <c r="L60" s="67">
        <v>570</v>
      </c>
      <c r="M60" s="60" t="s">
        <v>9</v>
      </c>
      <c r="N60" s="67">
        <v>558</v>
      </c>
      <c r="O60" s="68" t="s">
        <v>350</v>
      </c>
      <c r="P60" s="69" t="s">
        <v>351</v>
      </c>
      <c r="Q60" s="61"/>
      <c r="R60" s="106">
        <f t="shared" si="0"/>
        <v>0</v>
      </c>
      <c r="S60" s="61"/>
    </row>
    <row r="61" spans="1:19" s="70" customFormat="1" ht="68.099999999999994" customHeight="1" outlineLevel="2" x14ac:dyDescent="0.3">
      <c r="A61" s="61"/>
      <c r="B61" s="62"/>
      <c r="C61" s="63" t="s">
        <v>352</v>
      </c>
      <c r="D61" s="64" t="s">
        <v>353</v>
      </c>
      <c r="E61" s="65" t="s">
        <v>9</v>
      </c>
      <c r="F61" s="66">
        <v>750</v>
      </c>
      <c r="G61" s="60" t="s">
        <v>9</v>
      </c>
      <c r="H61" s="67">
        <v>727.5</v>
      </c>
      <c r="I61" s="60" t="s">
        <v>9</v>
      </c>
      <c r="J61" s="67">
        <v>720</v>
      </c>
      <c r="K61" s="60" t="s">
        <v>9</v>
      </c>
      <c r="L61" s="67">
        <v>712.5</v>
      </c>
      <c r="M61" s="60" t="s">
        <v>9</v>
      </c>
      <c r="N61" s="67">
        <v>697.5</v>
      </c>
      <c r="O61" s="68" t="s">
        <v>354</v>
      </c>
      <c r="P61" s="69" t="s">
        <v>355</v>
      </c>
      <c r="Q61" s="61"/>
      <c r="R61" s="106">
        <f t="shared" ref="R61:R122" si="2">F61*Q61</f>
        <v>0</v>
      </c>
      <c r="S61" s="61"/>
    </row>
    <row r="62" spans="1:19" s="70" customFormat="1" ht="68.099999999999994" customHeight="1" outlineLevel="2" x14ac:dyDescent="0.3">
      <c r="A62" s="61"/>
      <c r="B62" s="62"/>
      <c r="C62" s="63" t="s">
        <v>356</v>
      </c>
      <c r="D62" s="64" t="s">
        <v>357</v>
      </c>
      <c r="E62" s="65" t="s">
        <v>9</v>
      </c>
      <c r="F62" s="66">
        <v>710</v>
      </c>
      <c r="G62" s="60" t="s">
        <v>9</v>
      </c>
      <c r="H62" s="67">
        <v>688.7</v>
      </c>
      <c r="I62" s="60" t="s">
        <v>9</v>
      </c>
      <c r="J62" s="67">
        <v>681.6</v>
      </c>
      <c r="K62" s="60" t="s">
        <v>9</v>
      </c>
      <c r="L62" s="67">
        <v>674.5</v>
      </c>
      <c r="M62" s="60" t="s">
        <v>9</v>
      </c>
      <c r="N62" s="67">
        <v>660.3</v>
      </c>
      <c r="O62" s="68" t="s">
        <v>358</v>
      </c>
      <c r="P62" s="69" t="s">
        <v>359</v>
      </c>
      <c r="Q62" s="61"/>
      <c r="R62" s="106">
        <f t="shared" si="2"/>
        <v>0</v>
      </c>
      <c r="S62" s="61"/>
    </row>
    <row r="63" spans="1:19" s="70" customFormat="1" ht="68.099999999999994" customHeight="1" outlineLevel="2" x14ac:dyDescent="0.3">
      <c r="A63" s="61"/>
      <c r="B63" s="62"/>
      <c r="C63" s="63" t="s">
        <v>360</v>
      </c>
      <c r="D63" s="64" t="s">
        <v>361</v>
      </c>
      <c r="E63" s="65" t="s">
        <v>9</v>
      </c>
      <c r="F63" s="66">
        <v>700</v>
      </c>
      <c r="G63" s="60" t="s">
        <v>9</v>
      </c>
      <c r="H63" s="67">
        <v>679</v>
      </c>
      <c r="I63" s="60" t="s">
        <v>9</v>
      </c>
      <c r="J63" s="67">
        <v>672</v>
      </c>
      <c r="K63" s="60" t="s">
        <v>9</v>
      </c>
      <c r="L63" s="67">
        <v>665</v>
      </c>
      <c r="M63" s="60" t="s">
        <v>9</v>
      </c>
      <c r="N63" s="67">
        <v>651</v>
      </c>
      <c r="O63" s="68" t="s">
        <v>290</v>
      </c>
      <c r="P63" s="69" t="s">
        <v>362</v>
      </c>
      <c r="Q63" s="61"/>
      <c r="R63" s="106">
        <f t="shared" si="2"/>
        <v>0</v>
      </c>
      <c r="S63" s="61"/>
    </row>
    <row r="64" spans="1:19" s="70" customFormat="1" ht="68.099999999999994" customHeight="1" outlineLevel="2" x14ac:dyDescent="0.3">
      <c r="A64" s="61"/>
      <c r="B64" s="62"/>
      <c r="C64" s="63" t="s">
        <v>363</v>
      </c>
      <c r="D64" s="64" t="s">
        <v>364</v>
      </c>
      <c r="E64" s="65" t="s">
        <v>9</v>
      </c>
      <c r="F64" s="66">
        <v>720</v>
      </c>
      <c r="G64" s="60" t="s">
        <v>9</v>
      </c>
      <c r="H64" s="67">
        <v>698.4</v>
      </c>
      <c r="I64" s="60" t="s">
        <v>9</v>
      </c>
      <c r="J64" s="67">
        <v>691.2</v>
      </c>
      <c r="K64" s="60" t="s">
        <v>9</v>
      </c>
      <c r="L64" s="67">
        <v>684</v>
      </c>
      <c r="M64" s="60" t="s">
        <v>9</v>
      </c>
      <c r="N64" s="67">
        <v>669.6</v>
      </c>
      <c r="O64" s="68" t="s">
        <v>365</v>
      </c>
      <c r="P64" s="69" t="s">
        <v>366</v>
      </c>
      <c r="Q64" s="61"/>
      <c r="R64" s="106">
        <f t="shared" si="2"/>
        <v>0</v>
      </c>
      <c r="S64" s="61"/>
    </row>
    <row r="65" spans="1:19" s="70" customFormat="1" ht="68.099999999999994" customHeight="1" outlineLevel="2" x14ac:dyDescent="0.3">
      <c r="A65" s="61"/>
      <c r="B65" s="62"/>
      <c r="C65" s="63" t="s">
        <v>367</v>
      </c>
      <c r="D65" s="64" t="s">
        <v>368</v>
      </c>
      <c r="E65" s="65" t="s">
        <v>9</v>
      </c>
      <c r="F65" s="66">
        <v>780</v>
      </c>
      <c r="G65" s="60" t="s">
        <v>9</v>
      </c>
      <c r="H65" s="67">
        <v>756.6</v>
      </c>
      <c r="I65" s="60" t="s">
        <v>9</v>
      </c>
      <c r="J65" s="67">
        <v>748.8</v>
      </c>
      <c r="K65" s="60" t="s">
        <v>9</v>
      </c>
      <c r="L65" s="67">
        <v>741</v>
      </c>
      <c r="M65" s="60" t="s">
        <v>9</v>
      </c>
      <c r="N65" s="67">
        <v>725.4</v>
      </c>
      <c r="O65" s="68" t="s">
        <v>369</v>
      </c>
      <c r="P65" s="69" t="s">
        <v>370</v>
      </c>
      <c r="Q65" s="61"/>
      <c r="R65" s="106">
        <f t="shared" si="2"/>
        <v>0</v>
      </c>
      <c r="S65" s="61"/>
    </row>
    <row r="66" spans="1:19" s="70" customFormat="1" ht="68.099999999999994" customHeight="1" outlineLevel="2" x14ac:dyDescent="0.3">
      <c r="A66" s="61"/>
      <c r="B66" s="62"/>
      <c r="C66" s="63" t="s">
        <v>371</v>
      </c>
      <c r="D66" s="64" t="s">
        <v>372</v>
      </c>
      <c r="E66" s="65" t="s">
        <v>9</v>
      </c>
      <c r="F66" s="66">
        <v>630</v>
      </c>
      <c r="G66" s="60" t="s">
        <v>9</v>
      </c>
      <c r="H66" s="67">
        <v>611.1</v>
      </c>
      <c r="I66" s="60" t="s">
        <v>9</v>
      </c>
      <c r="J66" s="67">
        <v>604.79999999999995</v>
      </c>
      <c r="K66" s="60" t="s">
        <v>9</v>
      </c>
      <c r="L66" s="67">
        <v>598.5</v>
      </c>
      <c r="M66" s="60" t="s">
        <v>9</v>
      </c>
      <c r="N66" s="67">
        <v>585.9</v>
      </c>
      <c r="O66" s="68" t="s">
        <v>373</v>
      </c>
      <c r="P66" s="69" t="s">
        <v>374</v>
      </c>
      <c r="Q66" s="61"/>
      <c r="R66" s="106">
        <f t="shared" si="2"/>
        <v>0</v>
      </c>
      <c r="S66" s="61"/>
    </row>
    <row r="67" spans="1:19" s="70" customFormat="1" ht="68.099999999999994" customHeight="1" outlineLevel="2" x14ac:dyDescent="0.3">
      <c r="A67" s="61"/>
      <c r="B67" s="62"/>
      <c r="C67" s="63" t="s">
        <v>375</v>
      </c>
      <c r="D67" s="64" t="s">
        <v>376</v>
      </c>
      <c r="E67" s="65" t="s">
        <v>9</v>
      </c>
      <c r="F67" s="66">
        <v>790</v>
      </c>
      <c r="G67" s="60" t="s">
        <v>9</v>
      </c>
      <c r="H67" s="67">
        <v>766.3</v>
      </c>
      <c r="I67" s="60" t="s">
        <v>9</v>
      </c>
      <c r="J67" s="67">
        <v>758.4</v>
      </c>
      <c r="K67" s="60" t="s">
        <v>9</v>
      </c>
      <c r="L67" s="67">
        <v>750.5</v>
      </c>
      <c r="M67" s="60" t="s">
        <v>9</v>
      </c>
      <c r="N67" s="67">
        <v>734.7</v>
      </c>
      <c r="O67" s="68" t="s">
        <v>377</v>
      </c>
      <c r="P67" s="69" t="s">
        <v>378</v>
      </c>
      <c r="Q67" s="61"/>
      <c r="R67" s="106">
        <f t="shared" si="2"/>
        <v>0</v>
      </c>
      <c r="S67" s="61"/>
    </row>
    <row r="68" spans="1:19" s="70" customFormat="1" ht="68.099999999999994" customHeight="1" outlineLevel="2" x14ac:dyDescent="0.3">
      <c r="A68" s="61"/>
      <c r="B68" s="62"/>
      <c r="C68" s="63" t="s">
        <v>379</v>
      </c>
      <c r="D68" s="64" t="s">
        <v>380</v>
      </c>
      <c r="E68" s="65" t="s">
        <v>9</v>
      </c>
      <c r="F68" s="66">
        <v>650</v>
      </c>
      <c r="G68" s="60" t="s">
        <v>9</v>
      </c>
      <c r="H68" s="67">
        <v>630.5</v>
      </c>
      <c r="I68" s="60" t="s">
        <v>9</v>
      </c>
      <c r="J68" s="67">
        <v>624</v>
      </c>
      <c r="K68" s="60" t="s">
        <v>9</v>
      </c>
      <c r="L68" s="67">
        <v>617.5</v>
      </c>
      <c r="M68" s="60" t="s">
        <v>9</v>
      </c>
      <c r="N68" s="67">
        <v>604.5</v>
      </c>
      <c r="O68" s="68" t="s">
        <v>176</v>
      </c>
      <c r="P68" s="69" t="s">
        <v>381</v>
      </c>
      <c r="Q68" s="61"/>
      <c r="R68" s="106">
        <f t="shared" si="2"/>
        <v>0</v>
      </c>
      <c r="S68" s="61"/>
    </row>
    <row r="69" spans="1:19" s="70" customFormat="1" ht="68.099999999999994" customHeight="1" outlineLevel="2" x14ac:dyDescent="0.3">
      <c r="A69" s="61"/>
      <c r="B69" s="62"/>
      <c r="C69" s="63" t="s">
        <v>382</v>
      </c>
      <c r="D69" s="64" t="s">
        <v>383</v>
      </c>
      <c r="E69" s="65" t="s">
        <v>9</v>
      </c>
      <c r="F69" s="66">
        <v>700</v>
      </c>
      <c r="G69" s="60" t="s">
        <v>9</v>
      </c>
      <c r="H69" s="67">
        <v>679</v>
      </c>
      <c r="I69" s="60" t="s">
        <v>9</v>
      </c>
      <c r="J69" s="67">
        <v>672</v>
      </c>
      <c r="K69" s="60" t="s">
        <v>9</v>
      </c>
      <c r="L69" s="67">
        <v>665</v>
      </c>
      <c r="M69" s="60" t="s">
        <v>9</v>
      </c>
      <c r="N69" s="67">
        <v>651</v>
      </c>
      <c r="O69" s="68" t="s">
        <v>384</v>
      </c>
      <c r="P69" s="69" t="s">
        <v>385</v>
      </c>
      <c r="Q69" s="61"/>
      <c r="R69" s="106">
        <f t="shared" si="2"/>
        <v>0</v>
      </c>
      <c r="S69" s="61"/>
    </row>
    <row r="70" spans="1:19" s="70" customFormat="1" ht="68.099999999999994" customHeight="1" outlineLevel="2" x14ac:dyDescent="0.3">
      <c r="A70" s="61"/>
      <c r="B70" s="62"/>
      <c r="C70" s="63" t="s">
        <v>386</v>
      </c>
      <c r="D70" s="64" t="s">
        <v>387</v>
      </c>
      <c r="E70" s="65" t="s">
        <v>9</v>
      </c>
      <c r="F70" s="66">
        <v>710</v>
      </c>
      <c r="G70" s="60" t="s">
        <v>9</v>
      </c>
      <c r="H70" s="67">
        <v>688.7</v>
      </c>
      <c r="I70" s="60" t="s">
        <v>9</v>
      </c>
      <c r="J70" s="67">
        <v>681.6</v>
      </c>
      <c r="K70" s="60" t="s">
        <v>9</v>
      </c>
      <c r="L70" s="67">
        <v>674.5</v>
      </c>
      <c r="M70" s="60" t="s">
        <v>9</v>
      </c>
      <c r="N70" s="67">
        <v>660.3</v>
      </c>
      <c r="O70" s="68" t="s">
        <v>388</v>
      </c>
      <c r="P70" s="69" t="s">
        <v>389</v>
      </c>
      <c r="Q70" s="61"/>
      <c r="R70" s="106">
        <f t="shared" si="2"/>
        <v>0</v>
      </c>
      <c r="S70" s="61"/>
    </row>
    <row r="71" spans="1:19" s="70" customFormat="1" ht="68.099999999999994" customHeight="1" outlineLevel="2" x14ac:dyDescent="0.3">
      <c r="A71" s="61"/>
      <c r="B71" s="62"/>
      <c r="C71" s="63" t="s">
        <v>390</v>
      </c>
      <c r="D71" s="64" t="s">
        <v>391</v>
      </c>
      <c r="E71" s="65" t="s">
        <v>9</v>
      </c>
      <c r="F71" s="66">
        <v>650</v>
      </c>
      <c r="G71" s="60" t="s">
        <v>9</v>
      </c>
      <c r="H71" s="67">
        <v>630.5</v>
      </c>
      <c r="I71" s="60" t="s">
        <v>9</v>
      </c>
      <c r="J71" s="67">
        <v>624</v>
      </c>
      <c r="K71" s="60" t="s">
        <v>9</v>
      </c>
      <c r="L71" s="67">
        <v>617.5</v>
      </c>
      <c r="M71" s="60" t="s">
        <v>9</v>
      </c>
      <c r="N71" s="67">
        <v>604.5</v>
      </c>
      <c r="O71" s="68" t="s">
        <v>392</v>
      </c>
      <c r="P71" s="69" t="s">
        <v>393</v>
      </c>
      <c r="Q71" s="61"/>
      <c r="R71" s="106">
        <f t="shared" si="2"/>
        <v>0</v>
      </c>
      <c r="S71" s="61"/>
    </row>
    <row r="72" spans="1:19" s="70" customFormat="1" ht="68.099999999999994" customHeight="1" outlineLevel="2" x14ac:dyDescent="0.3">
      <c r="A72" s="61"/>
      <c r="B72" s="62"/>
      <c r="C72" s="63" t="s">
        <v>394</v>
      </c>
      <c r="D72" s="64" t="s">
        <v>395</v>
      </c>
      <c r="E72" s="65" t="s">
        <v>9</v>
      </c>
      <c r="F72" s="66">
        <v>610</v>
      </c>
      <c r="G72" s="60" t="s">
        <v>9</v>
      </c>
      <c r="H72" s="67">
        <v>591.70000000000005</v>
      </c>
      <c r="I72" s="60" t="s">
        <v>9</v>
      </c>
      <c r="J72" s="67">
        <v>585.6</v>
      </c>
      <c r="K72" s="60" t="s">
        <v>9</v>
      </c>
      <c r="L72" s="67">
        <v>579.5</v>
      </c>
      <c r="M72" s="60" t="s">
        <v>9</v>
      </c>
      <c r="N72" s="67">
        <v>567.29999999999995</v>
      </c>
      <c r="O72" s="68" t="s">
        <v>396</v>
      </c>
      <c r="P72" s="69" t="s">
        <v>397</v>
      </c>
      <c r="Q72" s="61"/>
      <c r="R72" s="106">
        <f t="shared" si="2"/>
        <v>0</v>
      </c>
      <c r="S72" s="61"/>
    </row>
    <row r="73" spans="1:19" s="70" customFormat="1" ht="68.099999999999994" customHeight="1" outlineLevel="2" x14ac:dyDescent="0.3">
      <c r="A73" s="61"/>
      <c r="B73" s="62"/>
      <c r="C73" s="63" t="s">
        <v>398</v>
      </c>
      <c r="D73" s="64" t="s">
        <v>399</v>
      </c>
      <c r="E73" s="65" t="s">
        <v>9</v>
      </c>
      <c r="F73" s="66">
        <v>910</v>
      </c>
      <c r="G73" s="60" t="s">
        <v>9</v>
      </c>
      <c r="H73" s="67">
        <v>882.7</v>
      </c>
      <c r="I73" s="60" t="s">
        <v>9</v>
      </c>
      <c r="J73" s="67">
        <v>873.6</v>
      </c>
      <c r="K73" s="60" t="s">
        <v>9</v>
      </c>
      <c r="L73" s="67">
        <v>864.5</v>
      </c>
      <c r="M73" s="60" t="s">
        <v>9</v>
      </c>
      <c r="N73" s="67">
        <v>846.3</v>
      </c>
      <c r="O73" s="68" t="s">
        <v>400</v>
      </c>
      <c r="P73" s="69" t="s">
        <v>401</v>
      </c>
      <c r="Q73" s="61"/>
      <c r="R73" s="106">
        <f t="shared" si="2"/>
        <v>0</v>
      </c>
      <c r="S73" s="61"/>
    </row>
    <row r="74" spans="1:19" s="70" customFormat="1" ht="68.099999999999994" customHeight="1" outlineLevel="2" x14ac:dyDescent="0.3">
      <c r="A74" s="61"/>
      <c r="B74" s="62"/>
      <c r="C74" s="63" t="s">
        <v>402</v>
      </c>
      <c r="D74" s="64" t="s">
        <v>403</v>
      </c>
      <c r="E74" s="65" t="s">
        <v>9</v>
      </c>
      <c r="F74" s="66">
        <v>750</v>
      </c>
      <c r="G74" s="60" t="s">
        <v>9</v>
      </c>
      <c r="H74" s="67">
        <v>727.5</v>
      </c>
      <c r="I74" s="60" t="s">
        <v>9</v>
      </c>
      <c r="J74" s="67">
        <v>720</v>
      </c>
      <c r="K74" s="60" t="s">
        <v>9</v>
      </c>
      <c r="L74" s="67">
        <v>712.5</v>
      </c>
      <c r="M74" s="60" t="s">
        <v>9</v>
      </c>
      <c r="N74" s="67">
        <v>697.5</v>
      </c>
      <c r="O74" s="68" t="s">
        <v>404</v>
      </c>
      <c r="P74" s="69" t="s">
        <v>405</v>
      </c>
      <c r="Q74" s="61"/>
      <c r="R74" s="106">
        <f t="shared" si="2"/>
        <v>0</v>
      </c>
      <c r="S74" s="61"/>
    </row>
    <row r="75" spans="1:19" s="70" customFormat="1" ht="68.099999999999994" customHeight="1" outlineLevel="2" x14ac:dyDescent="0.3">
      <c r="A75" s="61"/>
      <c r="B75" s="62"/>
      <c r="C75" s="63" t="s">
        <v>406</v>
      </c>
      <c r="D75" s="64" t="s">
        <v>407</v>
      </c>
      <c r="E75" s="65" t="s">
        <v>9</v>
      </c>
      <c r="F75" s="66">
        <v>710</v>
      </c>
      <c r="G75" s="60" t="s">
        <v>9</v>
      </c>
      <c r="H75" s="67">
        <v>688.7</v>
      </c>
      <c r="I75" s="60" t="s">
        <v>9</v>
      </c>
      <c r="J75" s="67">
        <v>681.6</v>
      </c>
      <c r="K75" s="60" t="s">
        <v>9</v>
      </c>
      <c r="L75" s="67">
        <v>674.5</v>
      </c>
      <c r="M75" s="60" t="s">
        <v>9</v>
      </c>
      <c r="N75" s="67">
        <v>660.3</v>
      </c>
      <c r="O75" s="68" t="s">
        <v>408</v>
      </c>
      <c r="P75" s="69" t="s">
        <v>409</v>
      </c>
      <c r="Q75" s="61"/>
      <c r="R75" s="106">
        <f t="shared" si="2"/>
        <v>0</v>
      </c>
      <c r="S75" s="61"/>
    </row>
    <row r="76" spans="1:19" s="70" customFormat="1" ht="68.099999999999994" customHeight="1" outlineLevel="2" x14ac:dyDescent="0.3">
      <c r="A76" s="61"/>
      <c r="B76" s="62"/>
      <c r="C76" s="63" t="s">
        <v>410</v>
      </c>
      <c r="D76" s="64" t="s">
        <v>411</v>
      </c>
      <c r="E76" s="65" t="s">
        <v>9</v>
      </c>
      <c r="F76" s="66">
        <v>760</v>
      </c>
      <c r="G76" s="60" t="s">
        <v>9</v>
      </c>
      <c r="H76" s="67">
        <v>737.2</v>
      </c>
      <c r="I76" s="60" t="s">
        <v>9</v>
      </c>
      <c r="J76" s="67">
        <v>729.6</v>
      </c>
      <c r="K76" s="60" t="s">
        <v>9</v>
      </c>
      <c r="L76" s="67">
        <v>722</v>
      </c>
      <c r="M76" s="60" t="s">
        <v>9</v>
      </c>
      <c r="N76" s="67">
        <v>706.8</v>
      </c>
      <c r="O76" s="68" t="s">
        <v>412</v>
      </c>
      <c r="P76" s="69" t="s">
        <v>413</v>
      </c>
      <c r="Q76" s="61"/>
      <c r="R76" s="106">
        <f t="shared" si="2"/>
        <v>0</v>
      </c>
      <c r="S76" s="61"/>
    </row>
    <row r="77" spans="1:19" s="70" customFormat="1" ht="68.099999999999994" customHeight="1" outlineLevel="2" x14ac:dyDescent="0.3">
      <c r="A77" s="61"/>
      <c r="B77" s="62"/>
      <c r="C77" s="63" t="s">
        <v>414</v>
      </c>
      <c r="D77" s="64" t="s">
        <v>415</v>
      </c>
      <c r="E77" s="65" t="s">
        <v>9</v>
      </c>
      <c r="F77" s="66">
        <v>30</v>
      </c>
      <c r="G77" s="60" t="s">
        <v>9</v>
      </c>
      <c r="H77" s="67">
        <v>29.1</v>
      </c>
      <c r="I77" s="60" t="s">
        <v>9</v>
      </c>
      <c r="J77" s="67">
        <v>28.8</v>
      </c>
      <c r="K77" s="60" t="s">
        <v>9</v>
      </c>
      <c r="L77" s="67">
        <v>28.5</v>
      </c>
      <c r="M77" s="60" t="s">
        <v>9</v>
      </c>
      <c r="N77" s="67">
        <v>27.9</v>
      </c>
      <c r="O77" s="68"/>
      <c r="P77" s="69"/>
      <c r="Q77" s="61"/>
      <c r="R77" s="106">
        <f t="shared" si="2"/>
        <v>0</v>
      </c>
      <c r="S77" s="61"/>
    </row>
    <row r="78" spans="1:19" s="70" customFormat="1" ht="68.099999999999994" customHeight="1" outlineLevel="2" x14ac:dyDescent="0.3">
      <c r="A78" s="61"/>
      <c r="B78" s="62"/>
      <c r="C78" s="63" t="s">
        <v>416</v>
      </c>
      <c r="D78" s="64" t="s">
        <v>417</v>
      </c>
      <c r="E78" s="65" t="s">
        <v>9</v>
      </c>
      <c r="F78" s="66">
        <v>830</v>
      </c>
      <c r="G78" s="60" t="s">
        <v>9</v>
      </c>
      <c r="H78" s="67">
        <v>805.1</v>
      </c>
      <c r="I78" s="60" t="s">
        <v>9</v>
      </c>
      <c r="J78" s="67">
        <v>796.8</v>
      </c>
      <c r="K78" s="60" t="s">
        <v>9</v>
      </c>
      <c r="L78" s="67">
        <v>788.5</v>
      </c>
      <c r="M78" s="60" t="s">
        <v>9</v>
      </c>
      <c r="N78" s="67">
        <v>771.9</v>
      </c>
      <c r="O78" s="68" t="s">
        <v>350</v>
      </c>
      <c r="P78" s="69" t="s">
        <v>418</v>
      </c>
      <c r="Q78" s="61"/>
      <c r="R78" s="106">
        <f t="shared" si="2"/>
        <v>0</v>
      </c>
      <c r="S78" s="61"/>
    </row>
    <row r="79" spans="1:19" s="70" customFormat="1" ht="68.099999999999994" customHeight="1" outlineLevel="2" x14ac:dyDescent="0.3">
      <c r="A79" s="61"/>
      <c r="B79" s="62"/>
      <c r="C79" s="63" t="s">
        <v>419</v>
      </c>
      <c r="D79" s="64" t="s">
        <v>420</v>
      </c>
      <c r="E79" s="65" t="s">
        <v>9</v>
      </c>
      <c r="F79" s="66">
        <v>740</v>
      </c>
      <c r="G79" s="60" t="s">
        <v>9</v>
      </c>
      <c r="H79" s="67">
        <v>717.8</v>
      </c>
      <c r="I79" s="60" t="s">
        <v>9</v>
      </c>
      <c r="J79" s="67">
        <v>710.4</v>
      </c>
      <c r="K79" s="60" t="s">
        <v>9</v>
      </c>
      <c r="L79" s="67">
        <v>703</v>
      </c>
      <c r="M79" s="60" t="s">
        <v>9</v>
      </c>
      <c r="N79" s="67">
        <v>688.2</v>
      </c>
      <c r="O79" s="68" t="s">
        <v>421</v>
      </c>
      <c r="P79" s="69" t="s">
        <v>422</v>
      </c>
      <c r="Q79" s="61"/>
      <c r="R79" s="106">
        <f t="shared" si="2"/>
        <v>0</v>
      </c>
      <c r="S79" s="61"/>
    </row>
    <row r="80" spans="1:19" s="70" customFormat="1" ht="68.099999999999994" customHeight="1" outlineLevel="2" x14ac:dyDescent="0.3">
      <c r="A80" s="61"/>
      <c r="B80" s="62"/>
      <c r="C80" s="63" t="s">
        <v>423</v>
      </c>
      <c r="D80" s="64" t="s">
        <v>424</v>
      </c>
      <c r="E80" s="65" t="s">
        <v>9</v>
      </c>
      <c r="F80" s="66">
        <v>760</v>
      </c>
      <c r="G80" s="60" t="s">
        <v>9</v>
      </c>
      <c r="H80" s="67">
        <v>737.2</v>
      </c>
      <c r="I80" s="60" t="s">
        <v>9</v>
      </c>
      <c r="J80" s="67">
        <v>729.6</v>
      </c>
      <c r="K80" s="60" t="s">
        <v>9</v>
      </c>
      <c r="L80" s="67">
        <v>722</v>
      </c>
      <c r="M80" s="60" t="s">
        <v>9</v>
      </c>
      <c r="N80" s="67">
        <v>706.8</v>
      </c>
      <c r="O80" s="68" t="s">
        <v>425</v>
      </c>
      <c r="P80" s="69" t="s">
        <v>426</v>
      </c>
      <c r="Q80" s="61"/>
      <c r="R80" s="106">
        <f t="shared" si="2"/>
        <v>0</v>
      </c>
      <c r="S80" s="61"/>
    </row>
    <row r="81" spans="1:19" s="81" customFormat="1" ht="30" customHeight="1" outlineLevel="1" x14ac:dyDescent="0.2">
      <c r="A81" s="77"/>
      <c r="B81" s="78" t="s">
        <v>427</v>
      </c>
      <c r="C81" s="79"/>
      <c r="D81" s="80"/>
      <c r="E81" s="80"/>
      <c r="F81" s="73"/>
      <c r="G81" s="74"/>
      <c r="H81" s="74"/>
      <c r="I81" s="74"/>
      <c r="J81" s="74"/>
      <c r="K81" s="74"/>
      <c r="L81" s="74"/>
      <c r="M81" s="74"/>
      <c r="N81" s="74"/>
      <c r="O81" s="75"/>
      <c r="P81" s="76"/>
      <c r="Q81" s="77"/>
      <c r="R81" s="106">
        <f t="shared" si="2"/>
        <v>0</v>
      </c>
      <c r="S81" s="77"/>
    </row>
    <row r="82" spans="1:19" s="70" customFormat="1" ht="68.099999999999994" customHeight="1" outlineLevel="2" x14ac:dyDescent="0.3">
      <c r="A82" s="61"/>
      <c r="B82" s="62"/>
      <c r="C82" s="91" t="s">
        <v>428</v>
      </c>
      <c r="D82" s="92" t="s">
        <v>429</v>
      </c>
      <c r="E82" s="93" t="s">
        <v>9</v>
      </c>
      <c r="F82" s="94">
        <v>30</v>
      </c>
      <c r="G82" s="95" t="s">
        <v>9</v>
      </c>
      <c r="H82" s="96">
        <v>29.1</v>
      </c>
      <c r="I82" s="95" t="s">
        <v>9</v>
      </c>
      <c r="J82" s="96">
        <v>28.8</v>
      </c>
      <c r="K82" s="95" t="s">
        <v>9</v>
      </c>
      <c r="L82" s="96">
        <v>28.5</v>
      </c>
      <c r="M82" s="95" t="s">
        <v>9</v>
      </c>
      <c r="N82" s="96">
        <v>27.9</v>
      </c>
      <c r="O82" s="97" t="s">
        <v>430</v>
      </c>
      <c r="P82" s="98"/>
      <c r="Q82" s="99"/>
      <c r="R82" s="106">
        <f t="shared" si="2"/>
        <v>0</v>
      </c>
      <c r="S82" s="61"/>
    </row>
    <row r="83" spans="1:19" s="70" customFormat="1" ht="68.099999999999994" customHeight="1" outlineLevel="2" x14ac:dyDescent="0.3">
      <c r="A83" s="61"/>
      <c r="B83" s="62"/>
      <c r="C83" s="91" t="s">
        <v>431</v>
      </c>
      <c r="D83" s="92" t="s">
        <v>432</v>
      </c>
      <c r="E83" s="93" t="s">
        <v>9</v>
      </c>
      <c r="F83" s="94">
        <v>30</v>
      </c>
      <c r="G83" s="95" t="s">
        <v>9</v>
      </c>
      <c r="H83" s="96">
        <v>29.1</v>
      </c>
      <c r="I83" s="95" t="s">
        <v>9</v>
      </c>
      <c r="J83" s="96">
        <v>28.8</v>
      </c>
      <c r="K83" s="95" t="s">
        <v>9</v>
      </c>
      <c r="L83" s="96">
        <v>28.5</v>
      </c>
      <c r="M83" s="95" t="s">
        <v>9</v>
      </c>
      <c r="N83" s="96">
        <v>27.9</v>
      </c>
      <c r="O83" s="97" t="s">
        <v>433</v>
      </c>
      <c r="P83" s="98"/>
      <c r="Q83" s="99"/>
      <c r="R83" s="106">
        <f t="shared" si="2"/>
        <v>0</v>
      </c>
      <c r="S83" s="61"/>
    </row>
    <row r="84" spans="1:19" s="70" customFormat="1" ht="68.099999999999994" customHeight="1" outlineLevel="2" x14ac:dyDescent="0.3">
      <c r="A84" s="61"/>
      <c r="B84" s="62"/>
      <c r="C84" s="91" t="s">
        <v>434</v>
      </c>
      <c r="D84" s="92" t="s">
        <v>435</v>
      </c>
      <c r="E84" s="93" t="s">
        <v>9</v>
      </c>
      <c r="F84" s="94">
        <v>20</v>
      </c>
      <c r="G84" s="95" t="s">
        <v>9</v>
      </c>
      <c r="H84" s="96">
        <v>19.399999999999999</v>
      </c>
      <c r="I84" s="95" t="s">
        <v>9</v>
      </c>
      <c r="J84" s="96">
        <v>19.2</v>
      </c>
      <c r="K84" s="95" t="s">
        <v>9</v>
      </c>
      <c r="L84" s="96">
        <v>19</v>
      </c>
      <c r="M84" s="95" t="s">
        <v>9</v>
      </c>
      <c r="N84" s="96">
        <v>18.600000000000001</v>
      </c>
      <c r="O84" s="97" t="s">
        <v>266</v>
      </c>
      <c r="P84" s="98"/>
      <c r="Q84" s="99"/>
      <c r="R84" s="106">
        <f t="shared" si="2"/>
        <v>0</v>
      </c>
      <c r="S84" s="61"/>
    </row>
    <row r="85" spans="1:19" s="70" customFormat="1" ht="68.099999999999994" customHeight="1" outlineLevel="2" x14ac:dyDescent="0.3">
      <c r="A85" s="61"/>
      <c r="B85" s="62"/>
      <c r="C85" s="91" t="s">
        <v>436</v>
      </c>
      <c r="D85" s="92" t="s">
        <v>437</v>
      </c>
      <c r="E85" s="93" t="s">
        <v>9</v>
      </c>
      <c r="F85" s="101">
        <v>1240</v>
      </c>
      <c r="G85" s="95" t="s">
        <v>9</v>
      </c>
      <c r="H85" s="102">
        <v>1202.8</v>
      </c>
      <c r="I85" s="95" t="s">
        <v>9</v>
      </c>
      <c r="J85" s="102">
        <v>1190.4000000000001</v>
      </c>
      <c r="K85" s="95" t="s">
        <v>9</v>
      </c>
      <c r="L85" s="102">
        <v>1178</v>
      </c>
      <c r="M85" s="95" t="s">
        <v>9</v>
      </c>
      <c r="N85" s="102">
        <v>1153.2</v>
      </c>
      <c r="O85" s="97" t="s">
        <v>189</v>
      </c>
      <c r="P85" s="98" t="s">
        <v>438</v>
      </c>
      <c r="Q85" s="99"/>
      <c r="R85" s="106">
        <f t="shared" si="2"/>
        <v>0</v>
      </c>
      <c r="S85" s="61"/>
    </row>
    <row r="86" spans="1:19" s="70" customFormat="1" ht="68.099999999999994" customHeight="1" outlineLevel="2" x14ac:dyDescent="0.3">
      <c r="A86" s="61"/>
      <c r="B86" s="62"/>
      <c r="C86" s="91" t="s">
        <v>439</v>
      </c>
      <c r="D86" s="92" t="s">
        <v>440</v>
      </c>
      <c r="E86" s="93" t="s">
        <v>9</v>
      </c>
      <c r="F86" s="94">
        <v>20</v>
      </c>
      <c r="G86" s="95" t="s">
        <v>9</v>
      </c>
      <c r="H86" s="96">
        <v>19.399999999999999</v>
      </c>
      <c r="I86" s="95" t="s">
        <v>9</v>
      </c>
      <c r="J86" s="96">
        <v>19.2</v>
      </c>
      <c r="K86" s="95" t="s">
        <v>9</v>
      </c>
      <c r="L86" s="96">
        <v>19</v>
      </c>
      <c r="M86" s="95" t="s">
        <v>9</v>
      </c>
      <c r="N86" s="96">
        <v>18.600000000000001</v>
      </c>
      <c r="O86" s="97" t="s">
        <v>266</v>
      </c>
      <c r="P86" s="98"/>
      <c r="Q86" s="99"/>
      <c r="R86" s="106">
        <f t="shared" si="2"/>
        <v>0</v>
      </c>
      <c r="S86" s="61"/>
    </row>
    <row r="87" spans="1:19" s="70" customFormat="1" ht="68.099999999999994" customHeight="1" outlineLevel="2" x14ac:dyDescent="0.3">
      <c r="A87" s="61"/>
      <c r="B87" s="62"/>
      <c r="C87" s="91" t="s">
        <v>441</v>
      </c>
      <c r="D87" s="92" t="s">
        <v>442</v>
      </c>
      <c r="E87" s="93" t="s">
        <v>9</v>
      </c>
      <c r="F87" s="101">
        <v>1200</v>
      </c>
      <c r="G87" s="95" t="s">
        <v>9</v>
      </c>
      <c r="H87" s="102">
        <v>1164</v>
      </c>
      <c r="I87" s="95" t="s">
        <v>9</v>
      </c>
      <c r="J87" s="102">
        <v>1152</v>
      </c>
      <c r="K87" s="95" t="s">
        <v>9</v>
      </c>
      <c r="L87" s="102">
        <v>1140</v>
      </c>
      <c r="M87" s="95" t="s">
        <v>9</v>
      </c>
      <c r="N87" s="102">
        <v>1116</v>
      </c>
      <c r="O87" s="97" t="s">
        <v>443</v>
      </c>
      <c r="P87" s="98" t="s">
        <v>444</v>
      </c>
      <c r="Q87" s="99"/>
      <c r="R87" s="106">
        <f t="shared" si="2"/>
        <v>0</v>
      </c>
      <c r="S87" s="61"/>
    </row>
    <row r="88" spans="1:19" s="70" customFormat="1" ht="68.099999999999994" customHeight="1" outlineLevel="2" x14ac:dyDescent="0.3">
      <c r="A88" s="61"/>
      <c r="B88" s="62"/>
      <c r="C88" s="91" t="s">
        <v>445</v>
      </c>
      <c r="D88" s="92" t="s">
        <v>446</v>
      </c>
      <c r="E88" s="93" t="s">
        <v>9</v>
      </c>
      <c r="F88" s="94">
        <v>570</v>
      </c>
      <c r="G88" s="95" t="s">
        <v>9</v>
      </c>
      <c r="H88" s="96">
        <v>552.9</v>
      </c>
      <c r="I88" s="95" t="s">
        <v>9</v>
      </c>
      <c r="J88" s="96">
        <v>547.20000000000005</v>
      </c>
      <c r="K88" s="95" t="s">
        <v>9</v>
      </c>
      <c r="L88" s="96">
        <v>541.5</v>
      </c>
      <c r="M88" s="95" t="s">
        <v>9</v>
      </c>
      <c r="N88" s="96">
        <v>530.1</v>
      </c>
      <c r="O88" s="97" t="s">
        <v>443</v>
      </c>
      <c r="P88" s="98" t="s">
        <v>447</v>
      </c>
      <c r="Q88" s="99"/>
      <c r="R88" s="106">
        <f t="shared" si="2"/>
        <v>0</v>
      </c>
      <c r="S88" s="61"/>
    </row>
    <row r="89" spans="1:19" s="70" customFormat="1" ht="68.099999999999994" customHeight="1" outlineLevel="2" x14ac:dyDescent="0.3">
      <c r="A89" s="61"/>
      <c r="B89" s="62"/>
      <c r="C89" s="91" t="s">
        <v>448</v>
      </c>
      <c r="D89" s="92" t="s">
        <v>449</v>
      </c>
      <c r="E89" s="93" t="s">
        <v>9</v>
      </c>
      <c r="F89" s="94">
        <v>30</v>
      </c>
      <c r="G89" s="95" t="s">
        <v>9</v>
      </c>
      <c r="H89" s="96">
        <v>29.1</v>
      </c>
      <c r="I89" s="95" t="s">
        <v>9</v>
      </c>
      <c r="J89" s="96">
        <v>28.8</v>
      </c>
      <c r="K89" s="95" t="s">
        <v>9</v>
      </c>
      <c r="L89" s="96">
        <v>28.5</v>
      </c>
      <c r="M89" s="95" t="s">
        <v>9</v>
      </c>
      <c r="N89" s="96">
        <v>27.9</v>
      </c>
      <c r="O89" s="97" t="s">
        <v>450</v>
      </c>
      <c r="P89" s="98"/>
      <c r="Q89" s="99"/>
      <c r="R89" s="106">
        <f t="shared" si="2"/>
        <v>0</v>
      </c>
      <c r="S89" s="61"/>
    </row>
    <row r="90" spans="1:19" s="70" customFormat="1" ht="68.099999999999994" customHeight="1" outlineLevel="2" x14ac:dyDescent="0.3">
      <c r="A90" s="61"/>
      <c r="B90" s="62"/>
      <c r="C90" s="91" t="s">
        <v>451</v>
      </c>
      <c r="D90" s="92" t="s">
        <v>452</v>
      </c>
      <c r="E90" s="93" t="s">
        <v>9</v>
      </c>
      <c r="F90" s="101">
        <v>1530</v>
      </c>
      <c r="G90" s="95" t="s">
        <v>9</v>
      </c>
      <c r="H90" s="102">
        <v>1484.1</v>
      </c>
      <c r="I90" s="95" t="s">
        <v>9</v>
      </c>
      <c r="J90" s="102">
        <v>1468.8</v>
      </c>
      <c r="K90" s="95" t="s">
        <v>9</v>
      </c>
      <c r="L90" s="102">
        <v>1453.5</v>
      </c>
      <c r="M90" s="95" t="s">
        <v>9</v>
      </c>
      <c r="N90" s="102">
        <v>1422.9</v>
      </c>
      <c r="O90" s="97" t="s">
        <v>453</v>
      </c>
      <c r="P90" s="98" t="s">
        <v>454</v>
      </c>
      <c r="Q90" s="99"/>
      <c r="R90" s="106">
        <f t="shared" si="2"/>
        <v>0</v>
      </c>
      <c r="S90" s="61"/>
    </row>
    <row r="91" spans="1:19" s="70" customFormat="1" ht="68.099999999999994" customHeight="1" outlineLevel="2" x14ac:dyDescent="0.3">
      <c r="A91" s="61"/>
      <c r="B91" s="62"/>
      <c r="C91" s="91" t="s">
        <v>455</v>
      </c>
      <c r="D91" s="92" t="s">
        <v>456</v>
      </c>
      <c r="E91" s="93" t="s">
        <v>9</v>
      </c>
      <c r="F91" s="94">
        <v>380</v>
      </c>
      <c r="G91" s="95" t="s">
        <v>9</v>
      </c>
      <c r="H91" s="96">
        <v>368.6</v>
      </c>
      <c r="I91" s="95" t="s">
        <v>9</v>
      </c>
      <c r="J91" s="96">
        <v>364.8</v>
      </c>
      <c r="K91" s="95" t="s">
        <v>9</v>
      </c>
      <c r="L91" s="96">
        <v>361</v>
      </c>
      <c r="M91" s="95" t="s">
        <v>9</v>
      </c>
      <c r="N91" s="96">
        <v>353.4</v>
      </c>
      <c r="O91" s="97" t="s">
        <v>457</v>
      </c>
      <c r="P91" s="98" t="s">
        <v>458</v>
      </c>
      <c r="Q91" s="99"/>
      <c r="R91" s="106">
        <f t="shared" si="2"/>
        <v>0</v>
      </c>
      <c r="S91" s="61"/>
    </row>
    <row r="92" spans="1:19" s="70" customFormat="1" ht="68.099999999999994" customHeight="1" outlineLevel="2" x14ac:dyDescent="0.3">
      <c r="A92" s="61"/>
      <c r="B92" s="62"/>
      <c r="C92" s="91" t="s">
        <v>459</v>
      </c>
      <c r="D92" s="92" t="s">
        <v>460</v>
      </c>
      <c r="E92" s="93" t="s">
        <v>9</v>
      </c>
      <c r="F92" s="94">
        <v>30</v>
      </c>
      <c r="G92" s="95" t="s">
        <v>9</v>
      </c>
      <c r="H92" s="96">
        <v>29.1</v>
      </c>
      <c r="I92" s="95" t="s">
        <v>9</v>
      </c>
      <c r="J92" s="96">
        <v>28.8</v>
      </c>
      <c r="K92" s="95" t="s">
        <v>9</v>
      </c>
      <c r="L92" s="96">
        <v>28.5</v>
      </c>
      <c r="M92" s="95" t="s">
        <v>9</v>
      </c>
      <c r="N92" s="96">
        <v>27.9</v>
      </c>
      <c r="O92" s="97" t="s">
        <v>461</v>
      </c>
      <c r="P92" s="98"/>
      <c r="Q92" s="99"/>
      <c r="R92" s="106">
        <f t="shared" si="2"/>
        <v>0</v>
      </c>
      <c r="S92" s="61"/>
    </row>
    <row r="93" spans="1:19" s="70" customFormat="1" ht="68.099999999999994" customHeight="1" outlineLevel="2" x14ac:dyDescent="0.3">
      <c r="A93" s="61"/>
      <c r="B93" s="62"/>
      <c r="C93" s="91" t="s">
        <v>462</v>
      </c>
      <c r="D93" s="92" t="s">
        <v>463</v>
      </c>
      <c r="E93" s="93" t="s">
        <v>9</v>
      </c>
      <c r="F93" s="101">
        <v>1310</v>
      </c>
      <c r="G93" s="95" t="s">
        <v>9</v>
      </c>
      <c r="H93" s="102">
        <v>1270.7</v>
      </c>
      <c r="I93" s="95" t="s">
        <v>9</v>
      </c>
      <c r="J93" s="102">
        <v>1257.5999999999999</v>
      </c>
      <c r="K93" s="95" t="s">
        <v>9</v>
      </c>
      <c r="L93" s="102">
        <v>1244.5</v>
      </c>
      <c r="M93" s="95" t="s">
        <v>9</v>
      </c>
      <c r="N93" s="102">
        <v>1218.3</v>
      </c>
      <c r="O93" s="97" t="s">
        <v>464</v>
      </c>
      <c r="P93" s="98" t="s">
        <v>465</v>
      </c>
      <c r="Q93" s="99"/>
      <c r="R93" s="106">
        <f t="shared" si="2"/>
        <v>0</v>
      </c>
      <c r="S93" s="61"/>
    </row>
    <row r="94" spans="1:19" s="70" customFormat="1" ht="68.099999999999994" customHeight="1" outlineLevel="2" x14ac:dyDescent="0.3">
      <c r="A94" s="61"/>
      <c r="B94" s="62"/>
      <c r="C94" s="91" t="s">
        <v>466</v>
      </c>
      <c r="D94" s="92" t="s">
        <v>467</v>
      </c>
      <c r="E94" s="93" t="s">
        <v>9</v>
      </c>
      <c r="F94" s="94">
        <v>460</v>
      </c>
      <c r="G94" s="95" t="s">
        <v>9</v>
      </c>
      <c r="H94" s="96">
        <v>446.2</v>
      </c>
      <c r="I94" s="95" t="s">
        <v>9</v>
      </c>
      <c r="J94" s="96">
        <v>441.6</v>
      </c>
      <c r="K94" s="95" t="s">
        <v>9</v>
      </c>
      <c r="L94" s="96">
        <v>437</v>
      </c>
      <c r="M94" s="95" t="s">
        <v>9</v>
      </c>
      <c r="N94" s="96">
        <v>427.8</v>
      </c>
      <c r="O94" s="97" t="s">
        <v>468</v>
      </c>
      <c r="P94" s="98" t="s">
        <v>469</v>
      </c>
      <c r="Q94" s="99"/>
      <c r="R94" s="106">
        <f t="shared" si="2"/>
        <v>0</v>
      </c>
      <c r="S94" s="61"/>
    </row>
    <row r="95" spans="1:19" s="70" customFormat="1" ht="68.099999999999994" customHeight="1" outlineLevel="2" x14ac:dyDescent="0.3">
      <c r="A95" s="61"/>
      <c r="B95" s="62"/>
      <c r="C95" s="91" t="s">
        <v>470</v>
      </c>
      <c r="D95" s="92" t="s">
        <v>471</v>
      </c>
      <c r="E95" s="93" t="s">
        <v>9</v>
      </c>
      <c r="F95" s="101">
        <v>1380</v>
      </c>
      <c r="G95" s="95" t="s">
        <v>9</v>
      </c>
      <c r="H95" s="102">
        <v>1338.6</v>
      </c>
      <c r="I95" s="95" t="s">
        <v>9</v>
      </c>
      <c r="J95" s="102">
        <v>1324.8</v>
      </c>
      <c r="K95" s="95" t="s">
        <v>9</v>
      </c>
      <c r="L95" s="102">
        <v>1311</v>
      </c>
      <c r="M95" s="95" t="s">
        <v>9</v>
      </c>
      <c r="N95" s="102">
        <v>1283.4000000000001</v>
      </c>
      <c r="O95" s="97" t="s">
        <v>204</v>
      </c>
      <c r="P95" s="98" t="s">
        <v>472</v>
      </c>
      <c r="Q95" s="99"/>
      <c r="R95" s="106">
        <f t="shared" si="2"/>
        <v>0</v>
      </c>
      <c r="S95" s="61"/>
    </row>
    <row r="96" spans="1:19" s="70" customFormat="1" ht="68.099999999999994" customHeight="1" outlineLevel="2" x14ac:dyDescent="0.3">
      <c r="A96" s="61"/>
      <c r="B96" s="62"/>
      <c r="C96" s="91" t="s">
        <v>473</v>
      </c>
      <c r="D96" s="92" t="s">
        <v>474</v>
      </c>
      <c r="E96" s="93" t="s">
        <v>9</v>
      </c>
      <c r="F96" s="101">
        <v>1190</v>
      </c>
      <c r="G96" s="95" t="s">
        <v>9</v>
      </c>
      <c r="H96" s="102">
        <v>1154.3</v>
      </c>
      <c r="I96" s="95" t="s">
        <v>9</v>
      </c>
      <c r="J96" s="102">
        <v>1142.4000000000001</v>
      </c>
      <c r="K96" s="95" t="s">
        <v>9</v>
      </c>
      <c r="L96" s="102">
        <v>1130.5</v>
      </c>
      <c r="M96" s="95" t="s">
        <v>9</v>
      </c>
      <c r="N96" s="102">
        <v>1106.7</v>
      </c>
      <c r="O96" s="97" t="s">
        <v>475</v>
      </c>
      <c r="P96" s="98" t="s">
        <v>476</v>
      </c>
      <c r="Q96" s="99"/>
      <c r="R96" s="106">
        <f t="shared" si="2"/>
        <v>0</v>
      </c>
      <c r="S96" s="61"/>
    </row>
    <row r="97" spans="1:19" s="70" customFormat="1" ht="68.099999999999994" customHeight="1" outlineLevel="2" x14ac:dyDescent="0.3">
      <c r="A97" s="61"/>
      <c r="B97" s="62"/>
      <c r="C97" s="91" t="s">
        <v>477</v>
      </c>
      <c r="D97" s="92" t="s">
        <v>478</v>
      </c>
      <c r="E97" s="93" t="s">
        <v>9</v>
      </c>
      <c r="F97" s="94">
        <v>30</v>
      </c>
      <c r="G97" s="95" t="s">
        <v>9</v>
      </c>
      <c r="H97" s="96">
        <v>29.1</v>
      </c>
      <c r="I97" s="95" t="s">
        <v>9</v>
      </c>
      <c r="J97" s="96">
        <v>28.8</v>
      </c>
      <c r="K97" s="95" t="s">
        <v>9</v>
      </c>
      <c r="L97" s="96">
        <v>28.5</v>
      </c>
      <c r="M97" s="95" t="s">
        <v>9</v>
      </c>
      <c r="N97" s="96">
        <v>27.9</v>
      </c>
      <c r="O97" s="97" t="s">
        <v>479</v>
      </c>
      <c r="P97" s="98"/>
      <c r="Q97" s="99"/>
      <c r="R97" s="106">
        <f t="shared" si="2"/>
        <v>0</v>
      </c>
      <c r="S97" s="61"/>
    </row>
    <row r="98" spans="1:19" s="70" customFormat="1" ht="68.099999999999994" customHeight="1" outlineLevel="2" x14ac:dyDescent="0.3">
      <c r="A98" s="61"/>
      <c r="B98" s="62"/>
      <c r="C98" s="91" t="s">
        <v>480</v>
      </c>
      <c r="D98" s="92" t="s">
        <v>481</v>
      </c>
      <c r="E98" s="93" t="s">
        <v>9</v>
      </c>
      <c r="F98" s="94">
        <v>310</v>
      </c>
      <c r="G98" s="95" t="s">
        <v>9</v>
      </c>
      <c r="H98" s="96">
        <v>300.7</v>
      </c>
      <c r="I98" s="95" t="s">
        <v>9</v>
      </c>
      <c r="J98" s="96">
        <v>297.60000000000002</v>
      </c>
      <c r="K98" s="95" t="s">
        <v>9</v>
      </c>
      <c r="L98" s="96">
        <v>294.5</v>
      </c>
      <c r="M98" s="95" t="s">
        <v>9</v>
      </c>
      <c r="N98" s="96">
        <v>288.3</v>
      </c>
      <c r="O98" s="97" t="s">
        <v>482</v>
      </c>
      <c r="P98" s="98" t="s">
        <v>483</v>
      </c>
      <c r="Q98" s="99"/>
      <c r="R98" s="106">
        <f t="shared" si="2"/>
        <v>0</v>
      </c>
      <c r="S98" s="61"/>
    </row>
    <row r="99" spans="1:19" s="70" customFormat="1" ht="68.099999999999994" customHeight="1" outlineLevel="2" x14ac:dyDescent="0.3">
      <c r="A99" s="61"/>
      <c r="B99" s="62"/>
      <c r="C99" s="91" t="s">
        <v>484</v>
      </c>
      <c r="D99" s="92" t="s">
        <v>481</v>
      </c>
      <c r="E99" s="93" t="s">
        <v>9</v>
      </c>
      <c r="F99" s="94">
        <v>30</v>
      </c>
      <c r="G99" s="95" t="s">
        <v>9</v>
      </c>
      <c r="H99" s="96">
        <v>29.1</v>
      </c>
      <c r="I99" s="95" t="s">
        <v>9</v>
      </c>
      <c r="J99" s="96">
        <v>28.8</v>
      </c>
      <c r="K99" s="95" t="s">
        <v>9</v>
      </c>
      <c r="L99" s="96">
        <v>28.5</v>
      </c>
      <c r="M99" s="95" t="s">
        <v>9</v>
      </c>
      <c r="N99" s="96">
        <v>27.9</v>
      </c>
      <c r="O99" s="97" t="s">
        <v>485</v>
      </c>
      <c r="P99" s="98"/>
      <c r="Q99" s="99"/>
      <c r="R99" s="106">
        <f t="shared" si="2"/>
        <v>0</v>
      </c>
      <c r="S99" s="61"/>
    </row>
    <row r="100" spans="1:19" s="70" customFormat="1" ht="68.099999999999994" customHeight="1" outlineLevel="2" x14ac:dyDescent="0.3">
      <c r="A100" s="61"/>
      <c r="B100" s="62"/>
      <c r="C100" s="91" t="s">
        <v>486</v>
      </c>
      <c r="D100" s="92" t="s">
        <v>487</v>
      </c>
      <c r="E100" s="93" t="s">
        <v>9</v>
      </c>
      <c r="F100" s="94">
        <v>960</v>
      </c>
      <c r="G100" s="95" t="s">
        <v>9</v>
      </c>
      <c r="H100" s="96">
        <v>931.2</v>
      </c>
      <c r="I100" s="95" t="s">
        <v>9</v>
      </c>
      <c r="J100" s="96">
        <v>921.6</v>
      </c>
      <c r="K100" s="95" t="s">
        <v>9</v>
      </c>
      <c r="L100" s="96">
        <v>912</v>
      </c>
      <c r="M100" s="95" t="s">
        <v>9</v>
      </c>
      <c r="N100" s="96">
        <v>892.8</v>
      </c>
      <c r="O100" s="97" t="s">
        <v>488</v>
      </c>
      <c r="P100" s="98" t="s">
        <v>489</v>
      </c>
      <c r="Q100" s="99"/>
      <c r="R100" s="106">
        <f t="shared" si="2"/>
        <v>0</v>
      </c>
      <c r="S100" s="61"/>
    </row>
    <row r="101" spans="1:19" s="70" customFormat="1" ht="68.099999999999994" customHeight="1" outlineLevel="2" x14ac:dyDescent="0.3">
      <c r="A101" s="61"/>
      <c r="B101" s="62"/>
      <c r="C101" s="91" t="s">
        <v>490</v>
      </c>
      <c r="D101" s="92" t="s">
        <v>491</v>
      </c>
      <c r="E101" s="93" t="s">
        <v>9</v>
      </c>
      <c r="F101" s="94">
        <v>50</v>
      </c>
      <c r="G101" s="95" t="s">
        <v>9</v>
      </c>
      <c r="H101" s="96">
        <v>48.5</v>
      </c>
      <c r="I101" s="95" t="s">
        <v>9</v>
      </c>
      <c r="J101" s="96">
        <v>48</v>
      </c>
      <c r="K101" s="95" t="s">
        <v>9</v>
      </c>
      <c r="L101" s="96">
        <v>47.5</v>
      </c>
      <c r="M101" s="95" t="s">
        <v>9</v>
      </c>
      <c r="N101" s="96">
        <v>46.5</v>
      </c>
      <c r="O101" s="97" t="s">
        <v>492</v>
      </c>
      <c r="P101" s="98"/>
      <c r="Q101" s="99"/>
      <c r="R101" s="106">
        <f t="shared" si="2"/>
        <v>0</v>
      </c>
      <c r="S101" s="61"/>
    </row>
    <row r="102" spans="1:19" s="70" customFormat="1" ht="68.099999999999994" customHeight="1" outlineLevel="2" x14ac:dyDescent="0.3">
      <c r="A102" s="61"/>
      <c r="B102" s="62"/>
      <c r="C102" s="91" t="s">
        <v>493</v>
      </c>
      <c r="D102" s="92" t="s">
        <v>494</v>
      </c>
      <c r="E102" s="93" t="s">
        <v>9</v>
      </c>
      <c r="F102" s="94">
        <v>30</v>
      </c>
      <c r="G102" s="95" t="s">
        <v>9</v>
      </c>
      <c r="H102" s="96">
        <v>29.1</v>
      </c>
      <c r="I102" s="95" t="s">
        <v>9</v>
      </c>
      <c r="J102" s="96">
        <v>28.8</v>
      </c>
      <c r="K102" s="95" t="s">
        <v>9</v>
      </c>
      <c r="L102" s="96">
        <v>28.5</v>
      </c>
      <c r="M102" s="95" t="s">
        <v>9</v>
      </c>
      <c r="N102" s="96">
        <v>27.9</v>
      </c>
      <c r="O102" s="97" t="s">
        <v>495</v>
      </c>
      <c r="P102" s="98"/>
      <c r="Q102" s="99"/>
      <c r="R102" s="106">
        <f t="shared" si="2"/>
        <v>0</v>
      </c>
      <c r="S102" s="61"/>
    </row>
    <row r="103" spans="1:19" s="70" customFormat="1" ht="68.099999999999994" customHeight="1" outlineLevel="2" x14ac:dyDescent="0.3">
      <c r="A103" s="61"/>
      <c r="B103" s="62"/>
      <c r="C103" s="91" t="s">
        <v>496</v>
      </c>
      <c r="D103" s="92" t="s">
        <v>497</v>
      </c>
      <c r="E103" s="93" t="s">
        <v>9</v>
      </c>
      <c r="F103" s="101">
        <v>1540</v>
      </c>
      <c r="G103" s="95" t="s">
        <v>9</v>
      </c>
      <c r="H103" s="102">
        <v>1493.8</v>
      </c>
      <c r="I103" s="95" t="s">
        <v>9</v>
      </c>
      <c r="J103" s="102">
        <v>1478.4</v>
      </c>
      <c r="K103" s="95" t="s">
        <v>9</v>
      </c>
      <c r="L103" s="102">
        <v>1463</v>
      </c>
      <c r="M103" s="95" t="s">
        <v>9</v>
      </c>
      <c r="N103" s="102">
        <v>1432.2</v>
      </c>
      <c r="O103" s="97" t="s">
        <v>498</v>
      </c>
      <c r="P103" s="98" t="s">
        <v>499</v>
      </c>
      <c r="Q103" s="99"/>
      <c r="R103" s="106">
        <f t="shared" si="2"/>
        <v>0</v>
      </c>
      <c r="S103" s="61"/>
    </row>
    <row r="104" spans="1:19" s="70" customFormat="1" ht="68.099999999999994" customHeight="1" outlineLevel="2" x14ac:dyDescent="0.3">
      <c r="A104" s="61"/>
      <c r="B104" s="62"/>
      <c r="C104" s="91" t="s">
        <v>500</v>
      </c>
      <c r="D104" s="92" t="s">
        <v>501</v>
      </c>
      <c r="E104" s="93" t="s">
        <v>9</v>
      </c>
      <c r="F104" s="94">
        <v>30</v>
      </c>
      <c r="G104" s="95" t="s">
        <v>9</v>
      </c>
      <c r="H104" s="96">
        <v>29.1</v>
      </c>
      <c r="I104" s="95" t="s">
        <v>9</v>
      </c>
      <c r="J104" s="96">
        <v>28.8</v>
      </c>
      <c r="K104" s="95" t="s">
        <v>9</v>
      </c>
      <c r="L104" s="96">
        <v>28.5</v>
      </c>
      <c r="M104" s="95" t="s">
        <v>9</v>
      </c>
      <c r="N104" s="96">
        <v>27.9</v>
      </c>
      <c r="O104" s="97" t="s">
        <v>502</v>
      </c>
      <c r="P104" s="98"/>
      <c r="Q104" s="99"/>
      <c r="R104" s="106">
        <f t="shared" si="2"/>
        <v>0</v>
      </c>
      <c r="S104" s="61"/>
    </row>
    <row r="105" spans="1:19" s="70" customFormat="1" ht="68.099999999999994" customHeight="1" outlineLevel="2" x14ac:dyDescent="0.3">
      <c r="A105" s="61"/>
      <c r="B105" s="62"/>
      <c r="C105" s="91" t="s">
        <v>503</v>
      </c>
      <c r="D105" s="92" t="s">
        <v>504</v>
      </c>
      <c r="E105" s="93" t="s">
        <v>9</v>
      </c>
      <c r="F105" s="101">
        <v>1180</v>
      </c>
      <c r="G105" s="95" t="s">
        <v>9</v>
      </c>
      <c r="H105" s="102">
        <v>1144.5999999999999</v>
      </c>
      <c r="I105" s="95" t="s">
        <v>9</v>
      </c>
      <c r="J105" s="102">
        <v>1132.8</v>
      </c>
      <c r="K105" s="95" t="s">
        <v>9</v>
      </c>
      <c r="L105" s="102">
        <v>1121</v>
      </c>
      <c r="M105" s="95" t="s">
        <v>9</v>
      </c>
      <c r="N105" s="102">
        <v>1097.4000000000001</v>
      </c>
      <c r="O105" s="97" t="s">
        <v>505</v>
      </c>
      <c r="P105" s="98" t="s">
        <v>506</v>
      </c>
      <c r="Q105" s="99"/>
      <c r="R105" s="106">
        <f t="shared" si="2"/>
        <v>0</v>
      </c>
      <c r="S105" s="61"/>
    </row>
    <row r="106" spans="1:19" s="70" customFormat="1" ht="68.099999999999994" customHeight="1" outlineLevel="2" x14ac:dyDescent="0.3">
      <c r="A106" s="61"/>
      <c r="B106" s="62"/>
      <c r="C106" s="91" t="s">
        <v>507</v>
      </c>
      <c r="D106" s="92" t="s">
        <v>508</v>
      </c>
      <c r="E106" s="93" t="s">
        <v>9</v>
      </c>
      <c r="F106" s="101">
        <v>1480</v>
      </c>
      <c r="G106" s="95" t="s">
        <v>9</v>
      </c>
      <c r="H106" s="102">
        <v>1435.6</v>
      </c>
      <c r="I106" s="95" t="s">
        <v>9</v>
      </c>
      <c r="J106" s="102">
        <v>1420.8</v>
      </c>
      <c r="K106" s="95" t="s">
        <v>9</v>
      </c>
      <c r="L106" s="102">
        <v>1406</v>
      </c>
      <c r="M106" s="95" t="s">
        <v>9</v>
      </c>
      <c r="N106" s="102">
        <v>1376.4</v>
      </c>
      <c r="O106" s="97" t="s">
        <v>509</v>
      </c>
      <c r="P106" s="98" t="s">
        <v>510</v>
      </c>
      <c r="Q106" s="99"/>
      <c r="R106" s="106">
        <f t="shared" si="2"/>
        <v>0</v>
      </c>
      <c r="S106" s="61"/>
    </row>
    <row r="107" spans="1:19" s="70" customFormat="1" ht="68.099999999999994" customHeight="1" outlineLevel="2" x14ac:dyDescent="0.3">
      <c r="A107" s="61"/>
      <c r="B107" s="62"/>
      <c r="C107" s="91" t="s">
        <v>511</v>
      </c>
      <c r="D107" s="92" t="s">
        <v>512</v>
      </c>
      <c r="E107" s="93" t="s">
        <v>9</v>
      </c>
      <c r="F107" s="94">
        <v>50</v>
      </c>
      <c r="G107" s="95" t="s">
        <v>9</v>
      </c>
      <c r="H107" s="96">
        <v>48.5</v>
      </c>
      <c r="I107" s="95" t="s">
        <v>9</v>
      </c>
      <c r="J107" s="96">
        <v>48</v>
      </c>
      <c r="K107" s="95" t="s">
        <v>9</v>
      </c>
      <c r="L107" s="96">
        <v>47.5</v>
      </c>
      <c r="M107" s="95" t="s">
        <v>9</v>
      </c>
      <c r="N107" s="96">
        <v>46.5</v>
      </c>
      <c r="O107" s="97" t="s">
        <v>335</v>
      </c>
      <c r="P107" s="98"/>
      <c r="Q107" s="99"/>
      <c r="R107" s="106">
        <f t="shared" si="2"/>
        <v>0</v>
      </c>
      <c r="S107" s="61"/>
    </row>
    <row r="108" spans="1:19" s="70" customFormat="1" ht="68.099999999999994" customHeight="1" outlineLevel="2" x14ac:dyDescent="0.3">
      <c r="A108" s="61"/>
      <c r="B108" s="62"/>
      <c r="C108" s="91" t="s">
        <v>513</v>
      </c>
      <c r="D108" s="92" t="s">
        <v>514</v>
      </c>
      <c r="E108" s="93" t="s">
        <v>9</v>
      </c>
      <c r="F108" s="101">
        <v>1160</v>
      </c>
      <c r="G108" s="95" t="s">
        <v>9</v>
      </c>
      <c r="H108" s="102">
        <v>1125.2</v>
      </c>
      <c r="I108" s="95" t="s">
        <v>9</v>
      </c>
      <c r="J108" s="102">
        <v>1113.5999999999999</v>
      </c>
      <c r="K108" s="95" t="s">
        <v>9</v>
      </c>
      <c r="L108" s="102">
        <v>1102</v>
      </c>
      <c r="M108" s="95" t="s">
        <v>9</v>
      </c>
      <c r="N108" s="102">
        <v>1078.8</v>
      </c>
      <c r="O108" s="97" t="s">
        <v>238</v>
      </c>
      <c r="P108" s="98" t="s">
        <v>515</v>
      </c>
      <c r="Q108" s="99"/>
      <c r="R108" s="106">
        <f t="shared" si="2"/>
        <v>0</v>
      </c>
      <c r="S108" s="61"/>
    </row>
    <row r="109" spans="1:19" s="70" customFormat="1" ht="68.099999999999994" customHeight="1" outlineLevel="2" x14ac:dyDescent="0.3">
      <c r="A109" s="61"/>
      <c r="B109" s="62"/>
      <c r="C109" s="91" t="s">
        <v>516</v>
      </c>
      <c r="D109" s="92" t="s">
        <v>517</v>
      </c>
      <c r="E109" s="93" t="s">
        <v>9</v>
      </c>
      <c r="F109" s="94">
        <v>230</v>
      </c>
      <c r="G109" s="95" t="s">
        <v>9</v>
      </c>
      <c r="H109" s="96">
        <v>223.1</v>
      </c>
      <c r="I109" s="95" t="s">
        <v>9</v>
      </c>
      <c r="J109" s="96">
        <v>220.8</v>
      </c>
      <c r="K109" s="95" t="s">
        <v>9</v>
      </c>
      <c r="L109" s="96">
        <v>218.5</v>
      </c>
      <c r="M109" s="95" t="s">
        <v>9</v>
      </c>
      <c r="N109" s="96">
        <v>213.9</v>
      </c>
      <c r="O109" s="97" t="s">
        <v>518</v>
      </c>
      <c r="P109" s="98" t="s">
        <v>519</v>
      </c>
      <c r="Q109" s="99"/>
      <c r="R109" s="106">
        <f t="shared" si="2"/>
        <v>0</v>
      </c>
      <c r="S109" s="61"/>
    </row>
    <row r="110" spans="1:19" s="70" customFormat="1" ht="68.099999999999994" customHeight="1" outlineLevel="2" x14ac:dyDescent="0.3">
      <c r="A110" s="61"/>
      <c r="B110" s="62"/>
      <c r="C110" s="91" t="s">
        <v>520</v>
      </c>
      <c r="D110" s="92" t="s">
        <v>521</v>
      </c>
      <c r="E110" s="93" t="s">
        <v>9</v>
      </c>
      <c r="F110" s="94">
        <v>230</v>
      </c>
      <c r="G110" s="95" t="s">
        <v>9</v>
      </c>
      <c r="H110" s="96">
        <v>223.1</v>
      </c>
      <c r="I110" s="95" t="s">
        <v>9</v>
      </c>
      <c r="J110" s="96">
        <v>220.8</v>
      </c>
      <c r="K110" s="95" t="s">
        <v>9</v>
      </c>
      <c r="L110" s="96">
        <v>218.5</v>
      </c>
      <c r="M110" s="95" t="s">
        <v>9</v>
      </c>
      <c r="N110" s="96">
        <v>213.9</v>
      </c>
      <c r="O110" s="97" t="s">
        <v>522</v>
      </c>
      <c r="P110" s="98" t="s">
        <v>523</v>
      </c>
      <c r="Q110" s="99"/>
      <c r="R110" s="106">
        <f t="shared" si="2"/>
        <v>0</v>
      </c>
      <c r="S110" s="61"/>
    </row>
    <row r="111" spans="1:19" s="70" customFormat="1" ht="68.099999999999994" customHeight="1" outlineLevel="2" x14ac:dyDescent="0.3">
      <c r="A111" s="61"/>
      <c r="B111" s="62"/>
      <c r="C111" s="91" t="s">
        <v>524</v>
      </c>
      <c r="D111" s="92" t="s">
        <v>525</v>
      </c>
      <c r="E111" s="93" t="s">
        <v>9</v>
      </c>
      <c r="F111" s="101">
        <v>1170</v>
      </c>
      <c r="G111" s="95" t="s">
        <v>9</v>
      </c>
      <c r="H111" s="102">
        <v>1134.9000000000001</v>
      </c>
      <c r="I111" s="95" t="s">
        <v>9</v>
      </c>
      <c r="J111" s="102">
        <v>1123.2</v>
      </c>
      <c r="K111" s="95" t="s">
        <v>9</v>
      </c>
      <c r="L111" s="102">
        <v>1111.5</v>
      </c>
      <c r="M111" s="95" t="s">
        <v>9</v>
      </c>
      <c r="N111" s="102">
        <v>1088.0999999999999</v>
      </c>
      <c r="O111" s="97" t="s">
        <v>408</v>
      </c>
      <c r="P111" s="98" t="s">
        <v>526</v>
      </c>
      <c r="Q111" s="99"/>
      <c r="R111" s="106">
        <f t="shared" si="2"/>
        <v>0</v>
      </c>
      <c r="S111" s="61"/>
    </row>
    <row r="112" spans="1:19" s="70" customFormat="1" ht="68.099999999999994" customHeight="1" outlineLevel="2" x14ac:dyDescent="0.3">
      <c r="A112" s="61"/>
      <c r="B112" s="62"/>
      <c r="C112" s="91" t="s">
        <v>527</v>
      </c>
      <c r="D112" s="92" t="s">
        <v>528</v>
      </c>
      <c r="E112" s="93" t="s">
        <v>9</v>
      </c>
      <c r="F112" s="94">
        <v>340</v>
      </c>
      <c r="G112" s="95" t="s">
        <v>9</v>
      </c>
      <c r="H112" s="96">
        <v>329.8</v>
      </c>
      <c r="I112" s="95" t="s">
        <v>9</v>
      </c>
      <c r="J112" s="96">
        <v>326.39999999999998</v>
      </c>
      <c r="K112" s="95" t="s">
        <v>9</v>
      </c>
      <c r="L112" s="96">
        <v>323</v>
      </c>
      <c r="M112" s="95" t="s">
        <v>9</v>
      </c>
      <c r="N112" s="96">
        <v>316.2</v>
      </c>
      <c r="O112" s="97" t="s">
        <v>529</v>
      </c>
      <c r="P112" s="98" t="s">
        <v>530</v>
      </c>
      <c r="Q112" s="99"/>
      <c r="R112" s="106">
        <f t="shared" si="2"/>
        <v>0</v>
      </c>
      <c r="S112" s="61"/>
    </row>
    <row r="113" spans="1:19" s="70" customFormat="1" ht="68.099999999999994" customHeight="1" outlineLevel="2" x14ac:dyDescent="0.3">
      <c r="A113" s="61"/>
      <c r="B113" s="62"/>
      <c r="C113" s="91" t="s">
        <v>531</v>
      </c>
      <c r="D113" s="92" t="s">
        <v>532</v>
      </c>
      <c r="E113" s="93" t="s">
        <v>9</v>
      </c>
      <c r="F113" s="94">
        <v>30</v>
      </c>
      <c r="G113" s="95" t="s">
        <v>9</v>
      </c>
      <c r="H113" s="96">
        <v>29.1</v>
      </c>
      <c r="I113" s="95" t="s">
        <v>9</v>
      </c>
      <c r="J113" s="96">
        <v>28.8</v>
      </c>
      <c r="K113" s="95" t="s">
        <v>9</v>
      </c>
      <c r="L113" s="96">
        <v>28.5</v>
      </c>
      <c r="M113" s="95" t="s">
        <v>9</v>
      </c>
      <c r="N113" s="96">
        <v>27.9</v>
      </c>
      <c r="O113" s="97" t="s">
        <v>533</v>
      </c>
      <c r="P113" s="98"/>
      <c r="Q113" s="99"/>
      <c r="R113" s="106">
        <f t="shared" si="2"/>
        <v>0</v>
      </c>
      <c r="S113" s="61"/>
    </row>
    <row r="114" spans="1:19" s="70" customFormat="1" ht="68.099999999999994" customHeight="1" outlineLevel="2" x14ac:dyDescent="0.3">
      <c r="A114" s="61"/>
      <c r="B114" s="62"/>
      <c r="C114" s="91" t="s">
        <v>534</v>
      </c>
      <c r="D114" s="92" t="s">
        <v>535</v>
      </c>
      <c r="E114" s="93" t="s">
        <v>9</v>
      </c>
      <c r="F114" s="101">
        <v>1170</v>
      </c>
      <c r="G114" s="95" t="s">
        <v>9</v>
      </c>
      <c r="H114" s="102">
        <v>1134.9000000000001</v>
      </c>
      <c r="I114" s="95" t="s">
        <v>9</v>
      </c>
      <c r="J114" s="102">
        <v>1123.2</v>
      </c>
      <c r="K114" s="95" t="s">
        <v>9</v>
      </c>
      <c r="L114" s="102">
        <v>1111.5</v>
      </c>
      <c r="M114" s="95" t="s">
        <v>9</v>
      </c>
      <c r="N114" s="102">
        <v>1088.0999999999999</v>
      </c>
      <c r="O114" s="97" t="s">
        <v>536</v>
      </c>
      <c r="P114" s="98" t="s">
        <v>537</v>
      </c>
      <c r="Q114" s="99"/>
      <c r="R114" s="106">
        <f t="shared" si="2"/>
        <v>0</v>
      </c>
      <c r="S114" s="61"/>
    </row>
    <row r="115" spans="1:19" s="70" customFormat="1" ht="68.099999999999994" customHeight="1" outlineLevel="2" x14ac:dyDescent="0.3">
      <c r="A115" s="61"/>
      <c r="B115" s="62"/>
      <c r="C115" s="91" t="s">
        <v>538</v>
      </c>
      <c r="D115" s="92" t="s">
        <v>539</v>
      </c>
      <c r="E115" s="93" t="s">
        <v>9</v>
      </c>
      <c r="F115" s="94">
        <v>350</v>
      </c>
      <c r="G115" s="95" t="s">
        <v>9</v>
      </c>
      <c r="H115" s="96">
        <v>339.5</v>
      </c>
      <c r="I115" s="95" t="s">
        <v>9</v>
      </c>
      <c r="J115" s="96">
        <v>336</v>
      </c>
      <c r="K115" s="95" t="s">
        <v>9</v>
      </c>
      <c r="L115" s="96">
        <v>332.5</v>
      </c>
      <c r="M115" s="95" t="s">
        <v>9</v>
      </c>
      <c r="N115" s="96">
        <v>325.5</v>
      </c>
      <c r="O115" s="97" t="s">
        <v>540</v>
      </c>
      <c r="P115" s="98" t="s">
        <v>541</v>
      </c>
      <c r="Q115" s="99"/>
      <c r="R115" s="106">
        <f t="shared" si="2"/>
        <v>0</v>
      </c>
      <c r="S115" s="61"/>
    </row>
    <row r="116" spans="1:19" s="70" customFormat="1" ht="68.099999999999994" customHeight="1" outlineLevel="2" x14ac:dyDescent="0.3">
      <c r="A116" s="61"/>
      <c r="B116" s="62"/>
      <c r="C116" s="91" t="s">
        <v>542</v>
      </c>
      <c r="D116" s="92" t="s">
        <v>543</v>
      </c>
      <c r="E116" s="93" t="s">
        <v>9</v>
      </c>
      <c r="F116" s="94">
        <v>30</v>
      </c>
      <c r="G116" s="95" t="s">
        <v>9</v>
      </c>
      <c r="H116" s="96">
        <v>29.1</v>
      </c>
      <c r="I116" s="95" t="s">
        <v>9</v>
      </c>
      <c r="J116" s="96">
        <v>28.8</v>
      </c>
      <c r="K116" s="95" t="s">
        <v>9</v>
      </c>
      <c r="L116" s="96">
        <v>28.5</v>
      </c>
      <c r="M116" s="95" t="s">
        <v>9</v>
      </c>
      <c r="N116" s="96">
        <v>27.9</v>
      </c>
      <c r="O116" s="97" t="s">
        <v>544</v>
      </c>
      <c r="P116" s="98"/>
      <c r="Q116" s="99"/>
      <c r="R116" s="106">
        <f t="shared" si="2"/>
        <v>0</v>
      </c>
      <c r="S116" s="61"/>
    </row>
    <row r="117" spans="1:19" s="81" customFormat="1" ht="30" customHeight="1" outlineLevel="1" x14ac:dyDescent="0.2">
      <c r="A117" s="77"/>
      <c r="B117" s="78" t="s">
        <v>545</v>
      </c>
      <c r="C117" s="79"/>
      <c r="D117" s="80"/>
      <c r="E117" s="80"/>
      <c r="F117" s="73"/>
      <c r="G117" s="74"/>
      <c r="H117" s="74"/>
      <c r="I117" s="74"/>
      <c r="J117" s="74"/>
      <c r="K117" s="74"/>
      <c r="L117" s="74"/>
      <c r="M117" s="74"/>
      <c r="N117" s="74"/>
      <c r="O117" s="75"/>
      <c r="P117" s="76"/>
      <c r="Q117" s="77"/>
      <c r="R117" s="106">
        <f t="shared" si="2"/>
        <v>0</v>
      </c>
      <c r="S117" s="77"/>
    </row>
    <row r="118" spans="1:19" s="70" customFormat="1" ht="68.099999999999994" customHeight="1" outlineLevel="2" x14ac:dyDescent="0.3">
      <c r="A118" s="61"/>
      <c r="B118" s="62"/>
      <c r="C118" s="63" t="s">
        <v>546</v>
      </c>
      <c r="D118" s="64" t="s">
        <v>547</v>
      </c>
      <c r="E118" s="65" t="s">
        <v>9</v>
      </c>
      <c r="F118" s="104">
        <v>1160</v>
      </c>
      <c r="G118" s="60" t="s">
        <v>9</v>
      </c>
      <c r="H118" s="72"/>
      <c r="I118" s="60"/>
      <c r="J118" s="72"/>
      <c r="K118" s="60"/>
      <c r="L118" s="72"/>
      <c r="M118" s="60"/>
      <c r="N118" s="72"/>
      <c r="O118" s="68" t="s">
        <v>548</v>
      </c>
      <c r="P118" s="69" t="s">
        <v>549</v>
      </c>
      <c r="Q118" s="61"/>
      <c r="R118" s="106">
        <f t="shared" si="2"/>
        <v>0</v>
      </c>
      <c r="S118" s="61"/>
    </row>
    <row r="119" spans="1:19" s="70" customFormat="1" ht="68.099999999999994" customHeight="1" outlineLevel="2" x14ac:dyDescent="0.3">
      <c r="A119" s="61"/>
      <c r="B119" s="62"/>
      <c r="C119" s="63" t="s">
        <v>550</v>
      </c>
      <c r="D119" s="64" t="s">
        <v>551</v>
      </c>
      <c r="E119" s="65" t="s">
        <v>9</v>
      </c>
      <c r="F119" s="66">
        <v>950</v>
      </c>
      <c r="G119" s="60" t="s">
        <v>9</v>
      </c>
      <c r="H119" s="67">
        <v>921.5</v>
      </c>
      <c r="I119" s="60" t="s">
        <v>9</v>
      </c>
      <c r="J119" s="67">
        <v>912</v>
      </c>
      <c r="K119" s="60" t="s">
        <v>9</v>
      </c>
      <c r="L119" s="67">
        <v>902.5</v>
      </c>
      <c r="M119" s="60" t="s">
        <v>9</v>
      </c>
      <c r="N119" s="67">
        <v>883.5</v>
      </c>
      <c r="O119" s="68" t="s">
        <v>552</v>
      </c>
      <c r="P119" s="69" t="s">
        <v>553</v>
      </c>
      <c r="Q119" s="61"/>
      <c r="R119" s="106">
        <f t="shared" si="2"/>
        <v>0</v>
      </c>
      <c r="S119" s="61"/>
    </row>
    <row r="120" spans="1:19" s="70" customFormat="1" ht="68.099999999999994" customHeight="1" outlineLevel="2" x14ac:dyDescent="0.3">
      <c r="A120" s="61"/>
      <c r="B120" s="62"/>
      <c r="C120" s="63" t="s">
        <v>554</v>
      </c>
      <c r="D120" s="64" t="s">
        <v>555</v>
      </c>
      <c r="E120" s="65" t="s">
        <v>9</v>
      </c>
      <c r="F120" s="66">
        <v>513</v>
      </c>
      <c r="G120" s="60" t="s">
        <v>9</v>
      </c>
      <c r="H120" s="67">
        <v>497.61</v>
      </c>
      <c r="I120" s="60" t="s">
        <v>9</v>
      </c>
      <c r="J120" s="67">
        <v>492.48</v>
      </c>
      <c r="K120" s="60" t="s">
        <v>9</v>
      </c>
      <c r="L120" s="67">
        <v>487.35</v>
      </c>
      <c r="M120" s="60" t="s">
        <v>9</v>
      </c>
      <c r="N120" s="67">
        <v>477.09</v>
      </c>
      <c r="O120" s="68" t="s">
        <v>556</v>
      </c>
      <c r="P120" s="69" t="s">
        <v>557</v>
      </c>
      <c r="Q120" s="61"/>
      <c r="R120" s="106">
        <f t="shared" si="2"/>
        <v>0</v>
      </c>
      <c r="S120" s="61"/>
    </row>
    <row r="121" spans="1:19" s="70" customFormat="1" ht="68.099999999999994" customHeight="1" outlineLevel="2" x14ac:dyDescent="0.3">
      <c r="A121" s="61"/>
      <c r="B121" s="62"/>
      <c r="C121" s="63" t="s">
        <v>562</v>
      </c>
      <c r="D121" s="64" t="s">
        <v>563</v>
      </c>
      <c r="E121" s="65" t="s">
        <v>9</v>
      </c>
      <c r="F121" s="104">
        <v>808</v>
      </c>
      <c r="G121" s="60" t="s">
        <v>9</v>
      </c>
      <c r="H121" s="67"/>
      <c r="I121" s="60"/>
      <c r="J121" s="67"/>
      <c r="K121" s="60"/>
      <c r="L121" s="67"/>
      <c r="M121" s="60"/>
      <c r="N121" s="67"/>
      <c r="O121" s="68" t="s">
        <v>564</v>
      </c>
      <c r="P121" s="69" t="s">
        <v>565</v>
      </c>
      <c r="Q121" s="61"/>
      <c r="R121" s="106">
        <f t="shared" si="2"/>
        <v>0</v>
      </c>
      <c r="S121" s="61"/>
    </row>
    <row r="122" spans="1:19" s="70" customFormat="1" ht="68.099999999999994" customHeight="1" outlineLevel="2" x14ac:dyDescent="0.3">
      <c r="A122" s="61"/>
      <c r="B122" s="62"/>
      <c r="C122" s="63" t="s">
        <v>566</v>
      </c>
      <c r="D122" s="64" t="s">
        <v>567</v>
      </c>
      <c r="E122" s="65" t="s">
        <v>9</v>
      </c>
      <c r="F122" s="71">
        <v>1660</v>
      </c>
      <c r="G122" s="60" t="s">
        <v>9</v>
      </c>
      <c r="H122" s="72">
        <v>1610.2</v>
      </c>
      <c r="I122" s="60" t="s">
        <v>9</v>
      </c>
      <c r="J122" s="72">
        <v>1593.6</v>
      </c>
      <c r="K122" s="60" t="s">
        <v>9</v>
      </c>
      <c r="L122" s="72">
        <v>1577</v>
      </c>
      <c r="M122" s="60" t="s">
        <v>9</v>
      </c>
      <c r="N122" s="72">
        <v>1543.8</v>
      </c>
      <c r="O122" s="68" t="s">
        <v>568</v>
      </c>
      <c r="P122" s="69" t="s">
        <v>569</v>
      </c>
      <c r="Q122" s="61"/>
      <c r="R122" s="106">
        <f t="shared" si="2"/>
        <v>0</v>
      </c>
      <c r="S122" s="61"/>
    </row>
    <row r="123" spans="1:19" s="81" customFormat="1" ht="30" customHeight="1" outlineLevel="1" x14ac:dyDescent="0.2">
      <c r="A123" s="77"/>
      <c r="B123" s="78" t="s">
        <v>574</v>
      </c>
      <c r="C123" s="79"/>
      <c r="D123" s="80"/>
      <c r="E123" s="80"/>
      <c r="F123" s="73"/>
      <c r="G123" s="74"/>
      <c r="H123" s="74"/>
      <c r="I123" s="74"/>
      <c r="J123" s="74"/>
      <c r="K123" s="74"/>
      <c r="L123" s="74"/>
      <c r="M123" s="74"/>
      <c r="N123" s="74"/>
      <c r="O123" s="75"/>
      <c r="P123" s="76"/>
      <c r="Q123" s="77"/>
      <c r="R123" s="106">
        <f t="shared" ref="R123:R175" si="3">F123*Q123</f>
        <v>0</v>
      </c>
      <c r="S123" s="77"/>
    </row>
    <row r="124" spans="1:19" s="70" customFormat="1" ht="68.099999999999994" customHeight="1" outlineLevel="2" x14ac:dyDescent="0.3">
      <c r="A124" s="61"/>
      <c r="B124" s="62"/>
      <c r="C124" s="63" t="s">
        <v>575</v>
      </c>
      <c r="D124" s="64" t="s">
        <v>576</v>
      </c>
      <c r="E124" s="65" t="s">
        <v>9</v>
      </c>
      <c r="F124" s="66">
        <v>390</v>
      </c>
      <c r="G124" s="60" t="s">
        <v>9</v>
      </c>
      <c r="H124" s="67">
        <v>378.3</v>
      </c>
      <c r="I124" s="60" t="s">
        <v>9</v>
      </c>
      <c r="J124" s="67">
        <v>374.4</v>
      </c>
      <c r="K124" s="60" t="s">
        <v>9</v>
      </c>
      <c r="L124" s="67">
        <v>370.5</v>
      </c>
      <c r="M124" s="60" t="s">
        <v>9</v>
      </c>
      <c r="N124" s="67">
        <v>362.7</v>
      </c>
      <c r="O124" s="68" t="s">
        <v>577</v>
      </c>
      <c r="P124" s="69" t="s">
        <v>578</v>
      </c>
      <c r="Q124" s="61"/>
      <c r="R124" s="106">
        <f t="shared" si="3"/>
        <v>0</v>
      </c>
      <c r="S124" s="61"/>
    </row>
    <row r="125" spans="1:19" s="70" customFormat="1" ht="68.099999999999994" customHeight="1" outlineLevel="2" x14ac:dyDescent="0.3">
      <c r="A125" s="61"/>
      <c r="B125" s="62"/>
      <c r="C125" s="63" t="s">
        <v>579</v>
      </c>
      <c r="D125" s="64" t="s">
        <v>580</v>
      </c>
      <c r="E125" s="65" t="s">
        <v>9</v>
      </c>
      <c r="F125" s="66">
        <v>270</v>
      </c>
      <c r="G125" s="60" t="s">
        <v>9</v>
      </c>
      <c r="H125" s="67">
        <v>261.89999999999998</v>
      </c>
      <c r="I125" s="60" t="s">
        <v>9</v>
      </c>
      <c r="J125" s="67">
        <v>259.2</v>
      </c>
      <c r="K125" s="60" t="s">
        <v>9</v>
      </c>
      <c r="L125" s="67">
        <v>256.5</v>
      </c>
      <c r="M125" s="60" t="s">
        <v>9</v>
      </c>
      <c r="N125" s="67">
        <v>251.1</v>
      </c>
      <c r="O125" s="68" t="s">
        <v>581</v>
      </c>
      <c r="P125" s="69" t="s">
        <v>582</v>
      </c>
      <c r="Q125" s="61"/>
      <c r="R125" s="106">
        <f t="shared" si="3"/>
        <v>0</v>
      </c>
      <c r="S125" s="61"/>
    </row>
    <row r="126" spans="1:19" s="81" customFormat="1" ht="30" customHeight="1" outlineLevel="1" x14ac:dyDescent="0.2">
      <c r="A126" s="77"/>
      <c r="B126" s="78" t="s">
        <v>583</v>
      </c>
      <c r="C126" s="79"/>
      <c r="D126" s="80"/>
      <c r="E126" s="80"/>
      <c r="F126" s="73"/>
      <c r="G126" s="74"/>
      <c r="H126" s="74"/>
      <c r="I126" s="74"/>
      <c r="J126" s="74"/>
      <c r="K126" s="74"/>
      <c r="L126" s="74"/>
      <c r="M126" s="74"/>
      <c r="N126" s="74"/>
      <c r="O126" s="75"/>
      <c r="P126" s="76"/>
      <c r="Q126" s="77"/>
      <c r="R126" s="106">
        <f t="shared" si="3"/>
        <v>0</v>
      </c>
      <c r="S126" s="77"/>
    </row>
    <row r="127" spans="1:19" s="70" customFormat="1" ht="68.099999999999994" customHeight="1" outlineLevel="2" x14ac:dyDescent="0.3">
      <c r="A127" s="61"/>
      <c r="B127" s="62"/>
      <c r="C127" s="63" t="s">
        <v>584</v>
      </c>
      <c r="D127" s="64" t="s">
        <v>585</v>
      </c>
      <c r="E127" s="65" t="s">
        <v>9</v>
      </c>
      <c r="F127" s="66">
        <v>194</v>
      </c>
      <c r="G127" s="60" t="s">
        <v>9</v>
      </c>
      <c r="H127" s="67">
        <v>188.2</v>
      </c>
      <c r="I127" s="60" t="s">
        <v>9</v>
      </c>
      <c r="J127" s="67">
        <v>186.3</v>
      </c>
      <c r="K127" s="60" t="s">
        <v>9</v>
      </c>
      <c r="L127" s="67">
        <v>184.3</v>
      </c>
      <c r="M127" s="60" t="s">
        <v>9</v>
      </c>
      <c r="N127" s="67">
        <v>180.5</v>
      </c>
      <c r="O127" s="68"/>
      <c r="P127" s="69" t="s">
        <v>586</v>
      </c>
      <c r="Q127" s="61"/>
      <c r="R127" s="106">
        <f t="shared" si="3"/>
        <v>0</v>
      </c>
      <c r="S127" s="61"/>
    </row>
    <row r="128" spans="1:19" s="70" customFormat="1" ht="68.099999999999994" customHeight="1" outlineLevel="2" x14ac:dyDescent="0.3">
      <c r="A128" s="61"/>
      <c r="B128" s="62"/>
      <c r="C128" s="63" t="s">
        <v>595</v>
      </c>
      <c r="D128" s="64" t="s">
        <v>596</v>
      </c>
      <c r="E128" s="65" t="s">
        <v>9</v>
      </c>
      <c r="F128" s="66">
        <v>245</v>
      </c>
      <c r="G128" s="60" t="s">
        <v>9</v>
      </c>
      <c r="H128" s="67">
        <v>237.7</v>
      </c>
      <c r="I128" s="60" t="s">
        <v>9</v>
      </c>
      <c r="J128" s="67">
        <v>235.2</v>
      </c>
      <c r="K128" s="60" t="s">
        <v>9</v>
      </c>
      <c r="L128" s="67">
        <v>232.8</v>
      </c>
      <c r="M128" s="60" t="s">
        <v>9</v>
      </c>
      <c r="N128" s="67">
        <v>227.9</v>
      </c>
      <c r="O128" s="68"/>
      <c r="P128" s="69" t="s">
        <v>597</v>
      </c>
      <c r="Q128" s="61"/>
      <c r="R128" s="106">
        <f t="shared" si="3"/>
        <v>0</v>
      </c>
      <c r="S128" s="61"/>
    </row>
    <row r="129" spans="1:19" s="70" customFormat="1" ht="68.099999999999994" customHeight="1" outlineLevel="2" x14ac:dyDescent="0.3">
      <c r="A129" s="61"/>
      <c r="B129" s="62"/>
      <c r="C129" s="63" t="s">
        <v>598</v>
      </c>
      <c r="D129" s="64" t="s">
        <v>599</v>
      </c>
      <c r="E129" s="65" t="s">
        <v>9</v>
      </c>
      <c r="F129" s="103">
        <v>590</v>
      </c>
      <c r="G129" s="60"/>
      <c r="H129" s="67"/>
      <c r="I129" s="60"/>
      <c r="J129" s="67"/>
      <c r="K129" s="60"/>
      <c r="L129" s="67"/>
      <c r="M129" s="60"/>
      <c r="N129" s="67"/>
      <c r="O129" s="68" t="s">
        <v>600</v>
      </c>
      <c r="P129" s="69" t="s">
        <v>601</v>
      </c>
      <c r="Q129" s="61"/>
      <c r="R129" s="106">
        <f t="shared" si="3"/>
        <v>0</v>
      </c>
      <c r="S129" s="61"/>
    </row>
    <row r="130" spans="1:19" s="81" customFormat="1" ht="30" customHeight="1" outlineLevel="1" x14ac:dyDescent="0.2">
      <c r="A130" s="77"/>
      <c r="B130" s="78" t="s">
        <v>602</v>
      </c>
      <c r="C130" s="79"/>
      <c r="D130" s="80"/>
      <c r="E130" s="80"/>
      <c r="F130" s="73"/>
      <c r="G130" s="74"/>
      <c r="H130" s="74"/>
      <c r="I130" s="74"/>
      <c r="J130" s="74"/>
      <c r="K130" s="74"/>
      <c r="L130" s="74"/>
      <c r="M130" s="74"/>
      <c r="N130" s="74"/>
      <c r="O130" s="75"/>
      <c r="P130" s="76"/>
      <c r="Q130" s="77"/>
      <c r="R130" s="106">
        <f t="shared" si="3"/>
        <v>0</v>
      </c>
      <c r="S130" s="77"/>
    </row>
    <row r="131" spans="1:19" s="70" customFormat="1" ht="68.099999999999994" customHeight="1" outlineLevel="2" x14ac:dyDescent="0.3">
      <c r="A131" s="61"/>
      <c r="B131" s="62"/>
      <c r="C131" s="63" t="s">
        <v>603</v>
      </c>
      <c r="D131" s="64" t="s">
        <v>604</v>
      </c>
      <c r="E131" s="65" t="s">
        <v>9</v>
      </c>
      <c r="F131" s="103">
        <v>850</v>
      </c>
      <c r="G131" s="60" t="s">
        <v>9</v>
      </c>
      <c r="H131" s="67"/>
      <c r="I131" s="60"/>
      <c r="J131" s="67"/>
      <c r="K131" s="60"/>
      <c r="L131" s="67"/>
      <c r="M131" s="60"/>
      <c r="N131" s="67"/>
      <c r="O131" s="68" t="s">
        <v>605</v>
      </c>
      <c r="P131" s="69" t="s">
        <v>606</v>
      </c>
      <c r="Q131" s="61"/>
      <c r="R131" s="106">
        <f t="shared" si="3"/>
        <v>0</v>
      </c>
      <c r="S131" s="61"/>
    </row>
    <row r="132" spans="1:19" s="70" customFormat="1" ht="68.099999999999994" customHeight="1" outlineLevel="2" x14ac:dyDescent="0.3">
      <c r="A132" s="61"/>
      <c r="B132" s="62"/>
      <c r="C132" s="63" t="s">
        <v>607</v>
      </c>
      <c r="D132" s="64" t="s">
        <v>608</v>
      </c>
      <c r="E132" s="65" t="s">
        <v>9</v>
      </c>
      <c r="F132" s="103">
        <v>850</v>
      </c>
      <c r="G132" s="60" t="s">
        <v>9</v>
      </c>
      <c r="H132" s="67"/>
      <c r="I132" s="60"/>
      <c r="J132" s="67"/>
      <c r="K132" s="60"/>
      <c r="L132" s="67"/>
      <c r="M132" s="60"/>
      <c r="N132" s="67"/>
      <c r="O132" s="68" t="s">
        <v>609</v>
      </c>
      <c r="P132" s="69" t="s">
        <v>610</v>
      </c>
      <c r="Q132" s="61"/>
      <c r="R132" s="106">
        <f t="shared" si="3"/>
        <v>0</v>
      </c>
      <c r="S132" s="61"/>
    </row>
    <row r="133" spans="1:19" s="70" customFormat="1" ht="68.099999999999994" customHeight="1" outlineLevel="2" x14ac:dyDescent="0.3">
      <c r="A133" s="61"/>
      <c r="B133" s="62"/>
      <c r="C133" s="63" t="s">
        <v>619</v>
      </c>
      <c r="D133" s="64" t="s">
        <v>620</v>
      </c>
      <c r="E133" s="65" t="s">
        <v>9</v>
      </c>
      <c r="F133" s="104">
        <v>990</v>
      </c>
      <c r="G133" s="60" t="s">
        <v>9</v>
      </c>
      <c r="H133" s="72"/>
      <c r="I133" s="60"/>
      <c r="J133" s="72"/>
      <c r="K133" s="60"/>
      <c r="L133" s="72"/>
      <c r="M133" s="60"/>
      <c r="N133" s="72"/>
      <c r="O133" s="68" t="s">
        <v>621</v>
      </c>
      <c r="P133" s="69" t="s">
        <v>622</v>
      </c>
      <c r="Q133" s="61"/>
      <c r="R133" s="106">
        <f t="shared" si="3"/>
        <v>0</v>
      </c>
      <c r="S133" s="61"/>
    </row>
    <row r="134" spans="1:19" s="70" customFormat="1" ht="68.099999999999994" customHeight="1" outlineLevel="2" x14ac:dyDescent="0.3">
      <c r="A134" s="61"/>
      <c r="B134" s="62"/>
      <c r="C134" s="63" t="s">
        <v>623</v>
      </c>
      <c r="D134" s="64" t="s">
        <v>624</v>
      </c>
      <c r="E134" s="65" t="s">
        <v>9</v>
      </c>
      <c r="F134" s="104">
        <v>990</v>
      </c>
      <c r="G134" s="60" t="s">
        <v>9</v>
      </c>
      <c r="H134" s="72"/>
      <c r="I134" s="60"/>
      <c r="J134" s="72"/>
      <c r="K134" s="60"/>
      <c r="L134" s="72"/>
      <c r="M134" s="60"/>
      <c r="N134" s="72"/>
      <c r="O134" s="68" t="s">
        <v>609</v>
      </c>
      <c r="P134" s="69" t="s">
        <v>625</v>
      </c>
      <c r="Q134" s="61"/>
      <c r="R134" s="106">
        <f t="shared" si="3"/>
        <v>0</v>
      </c>
      <c r="S134" s="61"/>
    </row>
    <row r="135" spans="1:19" s="70" customFormat="1" ht="68.099999999999994" customHeight="1" outlineLevel="2" x14ac:dyDescent="0.3">
      <c r="A135" s="61"/>
      <c r="B135" s="62"/>
      <c r="C135" s="63" t="s">
        <v>626</v>
      </c>
      <c r="D135" s="64" t="s">
        <v>627</v>
      </c>
      <c r="E135" s="65" t="s">
        <v>9</v>
      </c>
      <c r="F135" s="103">
        <v>750</v>
      </c>
      <c r="G135" s="60" t="s">
        <v>9</v>
      </c>
      <c r="H135" s="67"/>
      <c r="I135" s="60"/>
      <c r="J135" s="67"/>
      <c r="K135" s="60"/>
      <c r="L135" s="67"/>
      <c r="M135" s="60"/>
      <c r="N135" s="67"/>
      <c r="O135" s="68" t="s">
        <v>609</v>
      </c>
      <c r="P135" s="69" t="s">
        <v>628</v>
      </c>
      <c r="Q135" s="61"/>
      <c r="R135" s="106">
        <f t="shared" si="3"/>
        <v>0</v>
      </c>
      <c r="S135" s="61"/>
    </row>
    <row r="136" spans="1:19" s="70" customFormat="1" ht="68.099999999999994" customHeight="1" outlineLevel="2" x14ac:dyDescent="0.3">
      <c r="A136" s="61"/>
      <c r="B136" s="62"/>
      <c r="C136" s="63" t="s">
        <v>629</v>
      </c>
      <c r="D136" s="64" t="s">
        <v>630</v>
      </c>
      <c r="E136" s="65" t="s">
        <v>9</v>
      </c>
      <c r="F136" s="103">
        <v>750</v>
      </c>
      <c r="G136" s="60" t="s">
        <v>9</v>
      </c>
      <c r="H136" s="67"/>
      <c r="I136" s="60"/>
      <c r="J136" s="67"/>
      <c r="K136" s="60"/>
      <c r="L136" s="67"/>
      <c r="M136" s="60"/>
      <c r="N136" s="67"/>
      <c r="O136" s="68" t="s">
        <v>631</v>
      </c>
      <c r="P136" s="69" t="s">
        <v>632</v>
      </c>
      <c r="Q136" s="61"/>
      <c r="R136" s="106">
        <f t="shared" si="3"/>
        <v>0</v>
      </c>
      <c r="S136" s="61"/>
    </row>
    <row r="137" spans="1:19" s="81" customFormat="1" ht="30" customHeight="1" outlineLevel="1" x14ac:dyDescent="0.2">
      <c r="A137" s="77"/>
      <c r="B137" s="78" t="s">
        <v>633</v>
      </c>
      <c r="C137" s="79"/>
      <c r="D137" s="80"/>
      <c r="E137" s="80"/>
      <c r="F137" s="73"/>
      <c r="G137" s="74"/>
      <c r="H137" s="74"/>
      <c r="I137" s="74"/>
      <c r="J137" s="74"/>
      <c r="K137" s="74"/>
      <c r="L137" s="74"/>
      <c r="M137" s="74"/>
      <c r="N137" s="74"/>
      <c r="O137" s="75"/>
      <c r="P137" s="76"/>
      <c r="Q137" s="77"/>
      <c r="R137" s="106">
        <f t="shared" si="3"/>
        <v>0</v>
      </c>
      <c r="S137" s="77"/>
    </row>
    <row r="138" spans="1:19" s="70" customFormat="1" ht="68.099999999999994" customHeight="1" outlineLevel="2" x14ac:dyDescent="0.3">
      <c r="A138" s="61"/>
      <c r="B138" s="62"/>
      <c r="C138" s="63" t="s">
        <v>634</v>
      </c>
      <c r="D138" s="64" t="s">
        <v>635</v>
      </c>
      <c r="E138" s="65" t="s">
        <v>9</v>
      </c>
      <c r="F138" s="71">
        <v>1090</v>
      </c>
      <c r="G138" s="60" t="s">
        <v>9</v>
      </c>
      <c r="H138" s="72">
        <v>1057.3</v>
      </c>
      <c r="I138" s="60" t="s">
        <v>9</v>
      </c>
      <c r="J138" s="72">
        <v>1046.4000000000001</v>
      </c>
      <c r="K138" s="60" t="s">
        <v>9</v>
      </c>
      <c r="L138" s="72">
        <v>1035.5</v>
      </c>
      <c r="M138" s="60" t="s">
        <v>9</v>
      </c>
      <c r="N138" s="72">
        <v>1013.7</v>
      </c>
      <c r="O138" s="68"/>
      <c r="P138" s="69"/>
      <c r="Q138" s="61"/>
      <c r="R138" s="106">
        <f t="shared" si="3"/>
        <v>0</v>
      </c>
      <c r="S138" s="61"/>
    </row>
    <row r="139" spans="1:19" s="81" customFormat="1" ht="30" customHeight="1" outlineLevel="1" x14ac:dyDescent="0.2">
      <c r="A139" s="77"/>
      <c r="B139" s="78" t="s">
        <v>636</v>
      </c>
      <c r="C139" s="79"/>
      <c r="D139" s="80"/>
      <c r="E139" s="80"/>
      <c r="F139" s="73"/>
      <c r="G139" s="74"/>
      <c r="H139" s="74"/>
      <c r="I139" s="74"/>
      <c r="J139" s="74"/>
      <c r="K139" s="74"/>
      <c r="L139" s="74"/>
      <c r="M139" s="74"/>
      <c r="N139" s="74"/>
      <c r="O139" s="75"/>
      <c r="P139" s="76"/>
      <c r="Q139" s="77"/>
      <c r="R139" s="106">
        <f t="shared" si="3"/>
        <v>0</v>
      </c>
      <c r="S139" s="77"/>
    </row>
    <row r="140" spans="1:19" s="70" customFormat="1" ht="68.099999999999994" customHeight="1" outlineLevel="2" x14ac:dyDescent="0.3">
      <c r="A140" s="61"/>
      <c r="B140" s="62"/>
      <c r="C140" s="63" t="s">
        <v>638</v>
      </c>
      <c r="D140" s="64" t="s">
        <v>639</v>
      </c>
      <c r="E140" s="65" t="s">
        <v>9</v>
      </c>
      <c r="F140" s="66">
        <v>970</v>
      </c>
      <c r="G140" s="60" t="s">
        <v>9</v>
      </c>
      <c r="H140" s="67">
        <v>940.9</v>
      </c>
      <c r="I140" s="60" t="s">
        <v>9</v>
      </c>
      <c r="J140" s="67">
        <v>931.2</v>
      </c>
      <c r="K140" s="60" t="s">
        <v>9</v>
      </c>
      <c r="L140" s="67">
        <v>921.5</v>
      </c>
      <c r="M140" s="60" t="s">
        <v>9</v>
      </c>
      <c r="N140" s="67">
        <v>902.1</v>
      </c>
      <c r="O140" s="68" t="s">
        <v>209</v>
      </c>
      <c r="P140" s="69" t="s">
        <v>640</v>
      </c>
      <c r="Q140" s="61"/>
      <c r="R140" s="106">
        <f t="shared" si="3"/>
        <v>0</v>
      </c>
      <c r="S140" s="61"/>
    </row>
    <row r="141" spans="1:19" s="70" customFormat="1" ht="68.099999999999994" customHeight="1" outlineLevel="2" x14ac:dyDescent="0.3">
      <c r="A141" s="61"/>
      <c r="B141" s="62"/>
      <c r="C141" s="63" t="s">
        <v>641</v>
      </c>
      <c r="D141" s="64" t="s">
        <v>642</v>
      </c>
      <c r="E141" s="65" t="s">
        <v>9</v>
      </c>
      <c r="F141" s="66">
        <v>970</v>
      </c>
      <c r="G141" s="60" t="s">
        <v>9</v>
      </c>
      <c r="H141" s="67">
        <v>940.9</v>
      </c>
      <c r="I141" s="60" t="s">
        <v>9</v>
      </c>
      <c r="J141" s="67">
        <v>931.2</v>
      </c>
      <c r="K141" s="60" t="s">
        <v>9</v>
      </c>
      <c r="L141" s="67">
        <v>921.5</v>
      </c>
      <c r="M141" s="60" t="s">
        <v>9</v>
      </c>
      <c r="N141" s="67">
        <v>902.1</v>
      </c>
      <c r="O141" s="68" t="s">
        <v>643</v>
      </c>
      <c r="P141" s="69" t="s">
        <v>644</v>
      </c>
      <c r="Q141" s="61"/>
      <c r="R141" s="106">
        <f t="shared" si="3"/>
        <v>0</v>
      </c>
      <c r="S141" s="61"/>
    </row>
    <row r="142" spans="1:19" s="70" customFormat="1" ht="68.099999999999994" customHeight="1" outlineLevel="2" x14ac:dyDescent="0.3">
      <c r="A142" s="61"/>
      <c r="B142" s="62"/>
      <c r="C142" s="63" t="s">
        <v>645</v>
      </c>
      <c r="D142" s="64" t="s">
        <v>646</v>
      </c>
      <c r="E142" s="65" t="s">
        <v>9</v>
      </c>
      <c r="F142" s="66">
        <v>70</v>
      </c>
      <c r="G142" s="60" t="s">
        <v>9</v>
      </c>
      <c r="H142" s="67">
        <v>67.900000000000006</v>
      </c>
      <c r="I142" s="60" t="s">
        <v>9</v>
      </c>
      <c r="J142" s="67">
        <v>67.2</v>
      </c>
      <c r="K142" s="60" t="s">
        <v>9</v>
      </c>
      <c r="L142" s="67">
        <v>66.5</v>
      </c>
      <c r="M142" s="60" t="s">
        <v>9</v>
      </c>
      <c r="N142" s="67">
        <v>65.099999999999994</v>
      </c>
      <c r="O142" s="68" t="s">
        <v>647</v>
      </c>
      <c r="P142" s="69" t="s">
        <v>648</v>
      </c>
      <c r="Q142" s="61"/>
      <c r="R142" s="106">
        <f t="shared" si="3"/>
        <v>0</v>
      </c>
      <c r="S142" s="61"/>
    </row>
    <row r="143" spans="1:19" s="70" customFormat="1" ht="68.099999999999994" customHeight="1" outlineLevel="2" x14ac:dyDescent="0.3">
      <c r="A143" s="61"/>
      <c r="B143" s="62"/>
      <c r="C143" s="63" t="s">
        <v>653</v>
      </c>
      <c r="D143" s="64" t="s">
        <v>654</v>
      </c>
      <c r="E143" s="65" t="s">
        <v>9</v>
      </c>
      <c r="F143" s="66">
        <v>620</v>
      </c>
      <c r="G143" s="60" t="s">
        <v>9</v>
      </c>
      <c r="H143" s="67">
        <v>601.4</v>
      </c>
      <c r="I143" s="60" t="s">
        <v>9</v>
      </c>
      <c r="J143" s="67">
        <v>595.20000000000005</v>
      </c>
      <c r="K143" s="60" t="s">
        <v>9</v>
      </c>
      <c r="L143" s="67">
        <v>589</v>
      </c>
      <c r="M143" s="60" t="s">
        <v>9</v>
      </c>
      <c r="N143" s="67">
        <v>576.6</v>
      </c>
      <c r="O143" s="68" t="s">
        <v>655</v>
      </c>
      <c r="P143" s="69" t="s">
        <v>656</v>
      </c>
      <c r="Q143" s="61"/>
      <c r="R143" s="106">
        <f t="shared" si="3"/>
        <v>0</v>
      </c>
      <c r="S143" s="61"/>
    </row>
    <row r="144" spans="1:19" s="70" customFormat="1" ht="68.099999999999994" customHeight="1" outlineLevel="2" x14ac:dyDescent="0.3">
      <c r="A144" s="61"/>
      <c r="B144" s="62"/>
      <c r="C144" s="63" t="s">
        <v>657</v>
      </c>
      <c r="D144" s="64" t="s">
        <v>658</v>
      </c>
      <c r="E144" s="65" t="s">
        <v>9</v>
      </c>
      <c r="F144" s="66">
        <v>580</v>
      </c>
      <c r="G144" s="60" t="s">
        <v>9</v>
      </c>
      <c r="H144" s="67">
        <v>562.6</v>
      </c>
      <c r="I144" s="60" t="s">
        <v>9</v>
      </c>
      <c r="J144" s="67">
        <v>556.79999999999995</v>
      </c>
      <c r="K144" s="60" t="s">
        <v>9</v>
      </c>
      <c r="L144" s="67">
        <v>551</v>
      </c>
      <c r="M144" s="60" t="s">
        <v>9</v>
      </c>
      <c r="N144" s="67">
        <v>539.4</v>
      </c>
      <c r="O144" s="68" t="s">
        <v>443</v>
      </c>
      <c r="P144" s="69" t="s">
        <v>659</v>
      </c>
      <c r="Q144" s="61"/>
      <c r="R144" s="106">
        <f t="shared" si="3"/>
        <v>0</v>
      </c>
      <c r="S144" s="61"/>
    </row>
    <row r="145" spans="1:19" s="70" customFormat="1" ht="68.099999999999994" customHeight="1" outlineLevel="2" x14ac:dyDescent="0.3">
      <c r="A145" s="61"/>
      <c r="B145" s="62"/>
      <c r="C145" s="91" t="s">
        <v>660</v>
      </c>
      <c r="D145" s="92" t="s">
        <v>661</v>
      </c>
      <c r="E145" s="93" t="s">
        <v>9</v>
      </c>
      <c r="F145" s="94">
        <v>940</v>
      </c>
      <c r="G145" s="95" t="s">
        <v>9</v>
      </c>
      <c r="H145" s="96">
        <v>911.8</v>
      </c>
      <c r="I145" s="95" t="s">
        <v>9</v>
      </c>
      <c r="J145" s="96">
        <v>902.4</v>
      </c>
      <c r="K145" s="95" t="s">
        <v>9</v>
      </c>
      <c r="L145" s="96">
        <v>893</v>
      </c>
      <c r="M145" s="95" t="s">
        <v>9</v>
      </c>
      <c r="N145" s="96">
        <v>874.2</v>
      </c>
      <c r="O145" s="97" t="s">
        <v>662</v>
      </c>
      <c r="P145" s="98" t="s">
        <v>663</v>
      </c>
      <c r="Q145" s="99"/>
      <c r="R145" s="106">
        <f t="shared" si="3"/>
        <v>0</v>
      </c>
      <c r="S145" s="61"/>
    </row>
    <row r="146" spans="1:19" s="81" customFormat="1" ht="30" customHeight="1" outlineLevel="1" x14ac:dyDescent="0.2">
      <c r="A146" s="77"/>
      <c r="B146" s="78" t="s">
        <v>664</v>
      </c>
      <c r="C146" s="79"/>
      <c r="D146" s="80"/>
      <c r="E146" s="80"/>
      <c r="F146" s="73"/>
      <c r="G146" s="74"/>
      <c r="H146" s="74"/>
      <c r="I146" s="74"/>
      <c r="J146" s="74"/>
      <c r="K146" s="74"/>
      <c r="L146" s="74"/>
      <c r="M146" s="74"/>
      <c r="N146" s="74"/>
      <c r="O146" s="75"/>
      <c r="P146" s="76"/>
      <c r="Q146" s="77"/>
      <c r="R146" s="106">
        <f t="shared" si="3"/>
        <v>0</v>
      </c>
      <c r="S146" s="77"/>
    </row>
    <row r="147" spans="1:19" s="70" customFormat="1" ht="68.099999999999994" customHeight="1" outlineLevel="2" x14ac:dyDescent="0.3">
      <c r="A147" s="61"/>
      <c r="B147" s="62"/>
      <c r="C147" s="63" t="s">
        <v>665</v>
      </c>
      <c r="D147" s="64" t="s">
        <v>666</v>
      </c>
      <c r="E147" s="65" t="s">
        <v>9</v>
      </c>
      <c r="F147" s="103">
        <v>350</v>
      </c>
      <c r="G147" s="60" t="s">
        <v>9</v>
      </c>
      <c r="H147" s="67"/>
      <c r="I147" s="60"/>
      <c r="J147" s="67"/>
      <c r="K147" s="60"/>
      <c r="L147" s="67"/>
      <c r="M147" s="60"/>
      <c r="N147" s="67"/>
      <c r="O147" s="68" t="s">
        <v>667</v>
      </c>
      <c r="P147" s="69" t="s">
        <v>668</v>
      </c>
      <c r="Q147" s="61"/>
      <c r="R147" s="106">
        <f t="shared" si="3"/>
        <v>0</v>
      </c>
      <c r="S147" s="61"/>
    </row>
    <row r="148" spans="1:19" s="81" customFormat="1" ht="30" customHeight="1" outlineLevel="1" x14ac:dyDescent="0.2">
      <c r="A148" s="77"/>
      <c r="B148" s="78" t="s">
        <v>669</v>
      </c>
      <c r="C148" s="79"/>
      <c r="D148" s="80"/>
      <c r="E148" s="80"/>
      <c r="F148" s="73"/>
      <c r="G148" s="74"/>
      <c r="H148" s="74"/>
      <c r="I148" s="74"/>
      <c r="J148" s="74"/>
      <c r="K148" s="74"/>
      <c r="L148" s="74"/>
      <c r="M148" s="74"/>
      <c r="N148" s="74"/>
      <c r="O148" s="75"/>
      <c r="P148" s="76"/>
      <c r="Q148" s="77"/>
      <c r="R148" s="106">
        <f t="shared" si="3"/>
        <v>0</v>
      </c>
      <c r="S148" s="77"/>
    </row>
    <row r="149" spans="1:19" s="70" customFormat="1" ht="68.099999999999994" customHeight="1" outlineLevel="2" x14ac:dyDescent="0.3">
      <c r="A149" s="61"/>
      <c r="B149" s="62"/>
      <c r="C149" s="63" t="s">
        <v>670</v>
      </c>
      <c r="D149" s="64" t="s">
        <v>671</v>
      </c>
      <c r="E149" s="65" t="s">
        <v>9</v>
      </c>
      <c r="F149" s="71">
        <v>1450</v>
      </c>
      <c r="G149" s="60" t="s">
        <v>9</v>
      </c>
      <c r="H149" s="72">
        <v>1406.5</v>
      </c>
      <c r="I149" s="60" t="s">
        <v>9</v>
      </c>
      <c r="J149" s="72">
        <v>1392</v>
      </c>
      <c r="K149" s="60" t="s">
        <v>9</v>
      </c>
      <c r="L149" s="72">
        <v>1377.5</v>
      </c>
      <c r="M149" s="60" t="s">
        <v>9</v>
      </c>
      <c r="N149" s="72">
        <v>1348.5</v>
      </c>
      <c r="O149" s="68" t="s">
        <v>662</v>
      </c>
      <c r="P149" s="69" t="s">
        <v>672</v>
      </c>
      <c r="Q149" s="61"/>
      <c r="R149" s="106">
        <f t="shared" si="3"/>
        <v>0</v>
      </c>
      <c r="S149" s="61"/>
    </row>
    <row r="150" spans="1:19" s="70" customFormat="1" ht="68.099999999999994" customHeight="1" outlineLevel="2" x14ac:dyDescent="0.3">
      <c r="A150" s="61"/>
      <c r="B150" s="62"/>
      <c r="C150" s="63" t="s">
        <v>673</v>
      </c>
      <c r="D150" s="64" t="s">
        <v>674</v>
      </c>
      <c r="E150" s="65" t="s">
        <v>9</v>
      </c>
      <c r="F150" s="71">
        <v>1620</v>
      </c>
      <c r="G150" s="60" t="s">
        <v>9</v>
      </c>
      <c r="H150" s="72">
        <v>1571.4</v>
      </c>
      <c r="I150" s="60" t="s">
        <v>9</v>
      </c>
      <c r="J150" s="72">
        <v>1555.2</v>
      </c>
      <c r="K150" s="60" t="s">
        <v>9</v>
      </c>
      <c r="L150" s="72">
        <v>1539</v>
      </c>
      <c r="M150" s="60" t="s">
        <v>9</v>
      </c>
      <c r="N150" s="72">
        <v>1506.6</v>
      </c>
      <c r="O150" s="68" t="s">
        <v>675</v>
      </c>
      <c r="P150" s="69" t="s">
        <v>676</v>
      </c>
      <c r="Q150" s="61"/>
      <c r="R150" s="106">
        <f t="shared" si="3"/>
        <v>0</v>
      </c>
      <c r="S150" s="61"/>
    </row>
    <row r="151" spans="1:19" s="70" customFormat="1" ht="68.099999999999994" customHeight="1" outlineLevel="2" x14ac:dyDescent="0.3">
      <c r="A151" s="61"/>
      <c r="B151" s="62"/>
      <c r="C151" s="63" t="s">
        <v>677</v>
      </c>
      <c r="D151" s="64" t="s">
        <v>678</v>
      </c>
      <c r="E151" s="65" t="s">
        <v>9</v>
      </c>
      <c r="F151" s="71">
        <v>1899</v>
      </c>
      <c r="G151" s="60" t="s">
        <v>9</v>
      </c>
      <c r="H151" s="72">
        <v>1842</v>
      </c>
      <c r="I151" s="60" t="s">
        <v>9</v>
      </c>
      <c r="J151" s="72">
        <v>1823.1</v>
      </c>
      <c r="K151" s="60" t="s">
        <v>9</v>
      </c>
      <c r="L151" s="72">
        <v>1804.1</v>
      </c>
      <c r="M151" s="60" t="s">
        <v>9</v>
      </c>
      <c r="N151" s="72">
        <v>1766.1</v>
      </c>
      <c r="O151" s="68" t="s">
        <v>679</v>
      </c>
      <c r="P151" s="69" t="s">
        <v>680</v>
      </c>
      <c r="Q151" s="61"/>
      <c r="R151" s="106">
        <f t="shared" si="3"/>
        <v>0</v>
      </c>
      <c r="S151" s="61"/>
    </row>
    <row r="152" spans="1:19" s="70" customFormat="1" ht="68.099999999999994" customHeight="1" outlineLevel="2" x14ac:dyDescent="0.3">
      <c r="A152" s="61"/>
      <c r="B152" s="62"/>
      <c r="C152" s="63" t="s">
        <v>681</v>
      </c>
      <c r="D152" s="64" t="s">
        <v>682</v>
      </c>
      <c r="E152" s="65" t="s">
        <v>9</v>
      </c>
      <c r="F152" s="71">
        <v>1580</v>
      </c>
      <c r="G152" s="60" t="s">
        <v>9</v>
      </c>
      <c r="H152" s="72">
        <v>1532.6</v>
      </c>
      <c r="I152" s="60" t="s">
        <v>9</v>
      </c>
      <c r="J152" s="72">
        <v>1516.8</v>
      </c>
      <c r="K152" s="60" t="s">
        <v>9</v>
      </c>
      <c r="L152" s="72">
        <v>1501</v>
      </c>
      <c r="M152" s="60" t="s">
        <v>9</v>
      </c>
      <c r="N152" s="72">
        <v>1469.4</v>
      </c>
      <c r="O152" s="68" t="s">
        <v>509</v>
      </c>
      <c r="P152" s="69" t="s">
        <v>683</v>
      </c>
      <c r="Q152" s="61"/>
      <c r="R152" s="106">
        <f t="shared" si="3"/>
        <v>0</v>
      </c>
      <c r="S152" s="61"/>
    </row>
    <row r="153" spans="1:19" s="70" customFormat="1" ht="68.099999999999994" customHeight="1" outlineLevel="2" x14ac:dyDescent="0.3">
      <c r="A153" s="61"/>
      <c r="B153" s="62"/>
      <c r="C153" s="63" t="s">
        <v>684</v>
      </c>
      <c r="D153" s="64" t="s">
        <v>685</v>
      </c>
      <c r="E153" s="65" t="s">
        <v>9</v>
      </c>
      <c r="F153" s="71">
        <v>1940</v>
      </c>
      <c r="G153" s="60" t="s">
        <v>9</v>
      </c>
      <c r="H153" s="72">
        <v>1881.8</v>
      </c>
      <c r="I153" s="60" t="s">
        <v>9</v>
      </c>
      <c r="J153" s="72">
        <v>1862.4</v>
      </c>
      <c r="K153" s="60" t="s">
        <v>9</v>
      </c>
      <c r="L153" s="72">
        <v>1843</v>
      </c>
      <c r="M153" s="60" t="s">
        <v>9</v>
      </c>
      <c r="N153" s="72">
        <v>1804.2</v>
      </c>
      <c r="O153" s="68" t="s">
        <v>464</v>
      </c>
      <c r="P153" s="69" t="s">
        <v>686</v>
      </c>
      <c r="Q153" s="61"/>
      <c r="R153" s="106">
        <f t="shared" si="3"/>
        <v>0</v>
      </c>
      <c r="S153" s="61"/>
    </row>
    <row r="154" spans="1:19" s="70" customFormat="1" ht="68.099999999999994" customHeight="1" outlineLevel="2" x14ac:dyDescent="0.3">
      <c r="A154" s="61"/>
      <c r="B154" s="62"/>
      <c r="C154" s="63" t="s">
        <v>687</v>
      </c>
      <c r="D154" s="64" t="s">
        <v>688</v>
      </c>
      <c r="E154" s="65" t="s">
        <v>9</v>
      </c>
      <c r="F154" s="71">
        <v>1940</v>
      </c>
      <c r="G154" s="60" t="s">
        <v>9</v>
      </c>
      <c r="H154" s="72">
        <v>1881.8</v>
      </c>
      <c r="I154" s="60" t="s">
        <v>9</v>
      </c>
      <c r="J154" s="72">
        <v>1862.4</v>
      </c>
      <c r="K154" s="60" t="s">
        <v>9</v>
      </c>
      <c r="L154" s="72">
        <v>1843</v>
      </c>
      <c r="M154" s="60" t="s">
        <v>9</v>
      </c>
      <c r="N154" s="72">
        <v>1804.2</v>
      </c>
      <c r="O154" s="68" t="s">
        <v>689</v>
      </c>
      <c r="P154" s="69" t="s">
        <v>690</v>
      </c>
      <c r="Q154" s="61"/>
      <c r="R154" s="106">
        <f t="shared" si="3"/>
        <v>0</v>
      </c>
      <c r="S154" s="61"/>
    </row>
    <row r="155" spans="1:19" s="70" customFormat="1" ht="68.099999999999994" customHeight="1" outlineLevel="2" x14ac:dyDescent="0.3">
      <c r="A155" s="61"/>
      <c r="B155" s="62"/>
      <c r="C155" s="63" t="s">
        <v>691</v>
      </c>
      <c r="D155" s="64" t="s">
        <v>692</v>
      </c>
      <c r="E155" s="65" t="s">
        <v>9</v>
      </c>
      <c r="F155" s="71">
        <v>1890</v>
      </c>
      <c r="G155" s="60" t="s">
        <v>9</v>
      </c>
      <c r="H155" s="72">
        <v>1833.3</v>
      </c>
      <c r="I155" s="60" t="s">
        <v>9</v>
      </c>
      <c r="J155" s="72">
        <v>1814.4</v>
      </c>
      <c r="K155" s="60" t="s">
        <v>9</v>
      </c>
      <c r="L155" s="72">
        <v>1795.5</v>
      </c>
      <c r="M155" s="60" t="s">
        <v>9</v>
      </c>
      <c r="N155" s="72">
        <v>1757.7</v>
      </c>
      <c r="O155" s="68" t="s">
        <v>693</v>
      </c>
      <c r="P155" s="69" t="s">
        <v>694</v>
      </c>
      <c r="Q155" s="61"/>
      <c r="R155" s="106">
        <f t="shared" si="3"/>
        <v>0</v>
      </c>
      <c r="S155" s="61"/>
    </row>
    <row r="156" spans="1:19" s="70" customFormat="1" ht="68.099999999999994" customHeight="1" outlineLevel="2" x14ac:dyDescent="0.3">
      <c r="A156" s="61"/>
      <c r="B156" s="62"/>
      <c r="C156" s="63" t="s">
        <v>695</v>
      </c>
      <c r="D156" s="64" t="s">
        <v>696</v>
      </c>
      <c r="E156" s="65" t="s">
        <v>9</v>
      </c>
      <c r="F156" s="71">
        <v>1490</v>
      </c>
      <c r="G156" s="60" t="s">
        <v>9</v>
      </c>
      <c r="H156" s="72">
        <v>1445.3</v>
      </c>
      <c r="I156" s="60" t="s">
        <v>9</v>
      </c>
      <c r="J156" s="72">
        <v>1430.4</v>
      </c>
      <c r="K156" s="60" t="s">
        <v>9</v>
      </c>
      <c r="L156" s="72">
        <v>1415.5</v>
      </c>
      <c r="M156" s="60" t="s">
        <v>9</v>
      </c>
      <c r="N156" s="72">
        <v>1385.7</v>
      </c>
      <c r="O156" s="68" t="s">
        <v>697</v>
      </c>
      <c r="P156" s="69" t="s">
        <v>698</v>
      </c>
      <c r="Q156" s="61"/>
      <c r="R156" s="106">
        <f t="shared" si="3"/>
        <v>0</v>
      </c>
      <c r="S156" s="61"/>
    </row>
    <row r="157" spans="1:19" s="70" customFormat="1" ht="68.099999999999994" customHeight="1" outlineLevel="2" x14ac:dyDescent="0.3">
      <c r="A157" s="61"/>
      <c r="B157" s="62"/>
      <c r="C157" s="63" t="s">
        <v>699</v>
      </c>
      <c r="D157" s="64" t="s">
        <v>700</v>
      </c>
      <c r="E157" s="65" t="s">
        <v>9</v>
      </c>
      <c r="F157" s="71">
        <v>1599</v>
      </c>
      <c r="G157" s="60" t="s">
        <v>9</v>
      </c>
      <c r="H157" s="72">
        <v>1551</v>
      </c>
      <c r="I157" s="60" t="s">
        <v>9</v>
      </c>
      <c r="J157" s="72">
        <v>1535.1</v>
      </c>
      <c r="K157" s="60" t="s">
        <v>9</v>
      </c>
      <c r="L157" s="72">
        <v>1519.1</v>
      </c>
      <c r="M157" s="60" t="s">
        <v>9</v>
      </c>
      <c r="N157" s="72">
        <v>1487.1</v>
      </c>
      <c r="O157" s="68" t="s">
        <v>701</v>
      </c>
      <c r="P157" s="69" t="s">
        <v>702</v>
      </c>
      <c r="Q157" s="61"/>
      <c r="R157" s="106">
        <f t="shared" si="3"/>
        <v>0</v>
      </c>
      <c r="S157" s="61"/>
    </row>
    <row r="158" spans="1:19" s="70" customFormat="1" ht="68.099999999999994" customHeight="1" outlineLevel="2" x14ac:dyDescent="0.3">
      <c r="A158" s="61"/>
      <c r="B158" s="62"/>
      <c r="C158" s="63" t="s">
        <v>703</v>
      </c>
      <c r="D158" s="64" t="s">
        <v>704</v>
      </c>
      <c r="E158" s="65" t="s">
        <v>9</v>
      </c>
      <c r="F158" s="71">
        <v>1699</v>
      </c>
      <c r="G158" s="60" t="s">
        <v>9</v>
      </c>
      <c r="H158" s="72">
        <v>1648</v>
      </c>
      <c r="I158" s="60" t="s">
        <v>9</v>
      </c>
      <c r="J158" s="72">
        <v>1631.1</v>
      </c>
      <c r="K158" s="60" t="s">
        <v>9</v>
      </c>
      <c r="L158" s="72">
        <v>1614.1</v>
      </c>
      <c r="M158" s="60" t="s">
        <v>9</v>
      </c>
      <c r="N158" s="72">
        <v>1580.1</v>
      </c>
      <c r="O158" s="68" t="s">
        <v>705</v>
      </c>
      <c r="P158" s="69" t="s">
        <v>706</v>
      </c>
      <c r="Q158" s="61"/>
      <c r="R158" s="106">
        <f t="shared" si="3"/>
        <v>0</v>
      </c>
      <c r="S158" s="61"/>
    </row>
    <row r="159" spans="1:19" s="70" customFormat="1" ht="68.099999999999994" customHeight="1" outlineLevel="2" x14ac:dyDescent="0.3">
      <c r="A159" s="61"/>
      <c r="B159" s="62"/>
      <c r="C159" s="63" t="s">
        <v>707</v>
      </c>
      <c r="D159" s="64" t="s">
        <v>708</v>
      </c>
      <c r="E159" s="65" t="s">
        <v>9</v>
      </c>
      <c r="F159" s="71">
        <v>1180</v>
      </c>
      <c r="G159" s="60" t="s">
        <v>9</v>
      </c>
      <c r="H159" s="72">
        <v>1144.5999999999999</v>
      </c>
      <c r="I159" s="60" t="s">
        <v>9</v>
      </c>
      <c r="J159" s="72">
        <v>1132.8</v>
      </c>
      <c r="K159" s="60" t="s">
        <v>9</v>
      </c>
      <c r="L159" s="72">
        <v>1121</v>
      </c>
      <c r="M159" s="60" t="s">
        <v>9</v>
      </c>
      <c r="N159" s="72">
        <v>1097.4000000000001</v>
      </c>
      <c r="O159" s="68" t="s">
        <v>709</v>
      </c>
      <c r="P159" s="69" t="s">
        <v>710</v>
      </c>
      <c r="Q159" s="61"/>
      <c r="R159" s="106">
        <f t="shared" si="3"/>
        <v>0</v>
      </c>
      <c r="S159" s="61"/>
    </row>
    <row r="160" spans="1:19" s="70" customFormat="1" ht="68.099999999999994" customHeight="1" outlineLevel="2" x14ac:dyDescent="0.3">
      <c r="A160" s="61"/>
      <c r="B160" s="62"/>
      <c r="C160" s="63" t="s">
        <v>711</v>
      </c>
      <c r="D160" s="64" t="s">
        <v>712</v>
      </c>
      <c r="E160" s="65" t="s">
        <v>9</v>
      </c>
      <c r="F160" s="71">
        <v>1450</v>
      </c>
      <c r="G160" s="60" t="s">
        <v>9</v>
      </c>
      <c r="H160" s="72">
        <v>1406.5</v>
      </c>
      <c r="I160" s="60" t="s">
        <v>9</v>
      </c>
      <c r="J160" s="72">
        <v>1392</v>
      </c>
      <c r="K160" s="60" t="s">
        <v>9</v>
      </c>
      <c r="L160" s="72">
        <v>1377.5</v>
      </c>
      <c r="M160" s="60" t="s">
        <v>9</v>
      </c>
      <c r="N160" s="72">
        <v>1348.5</v>
      </c>
      <c r="O160" s="68" t="s">
        <v>461</v>
      </c>
      <c r="P160" s="69" t="s">
        <v>713</v>
      </c>
      <c r="Q160" s="61"/>
      <c r="R160" s="106">
        <f t="shared" si="3"/>
        <v>0</v>
      </c>
      <c r="S160" s="61"/>
    </row>
    <row r="161" spans="1:19" s="70" customFormat="1" ht="68.099999999999994" customHeight="1" outlineLevel="2" x14ac:dyDescent="0.3">
      <c r="A161" s="61"/>
      <c r="B161" s="62"/>
      <c r="C161" s="63" t="s">
        <v>714</v>
      </c>
      <c r="D161" s="64" t="s">
        <v>715</v>
      </c>
      <c r="E161" s="65" t="s">
        <v>9</v>
      </c>
      <c r="F161" s="71">
        <v>1570</v>
      </c>
      <c r="G161" s="60" t="s">
        <v>9</v>
      </c>
      <c r="H161" s="72">
        <v>1522.9</v>
      </c>
      <c r="I161" s="60" t="s">
        <v>9</v>
      </c>
      <c r="J161" s="72">
        <v>1507.2</v>
      </c>
      <c r="K161" s="60" t="s">
        <v>9</v>
      </c>
      <c r="L161" s="72">
        <v>1491.5</v>
      </c>
      <c r="M161" s="60" t="s">
        <v>9</v>
      </c>
      <c r="N161" s="72">
        <v>1460.1</v>
      </c>
      <c r="O161" s="68" t="s">
        <v>716</v>
      </c>
      <c r="P161" s="69" t="s">
        <v>717</v>
      </c>
      <c r="Q161" s="61"/>
      <c r="R161" s="106">
        <f t="shared" si="3"/>
        <v>0</v>
      </c>
      <c r="S161" s="61"/>
    </row>
    <row r="162" spans="1:19" s="70" customFormat="1" ht="68.099999999999994" customHeight="1" outlineLevel="2" x14ac:dyDescent="0.3">
      <c r="A162" s="61"/>
      <c r="B162" s="62"/>
      <c r="C162" s="63" t="s">
        <v>718</v>
      </c>
      <c r="D162" s="64" t="s">
        <v>719</v>
      </c>
      <c r="E162" s="65" t="s">
        <v>9</v>
      </c>
      <c r="F162" s="71">
        <v>1570</v>
      </c>
      <c r="G162" s="60" t="s">
        <v>9</v>
      </c>
      <c r="H162" s="72">
        <v>1522.9</v>
      </c>
      <c r="I162" s="60" t="s">
        <v>9</v>
      </c>
      <c r="J162" s="72">
        <v>1507.2</v>
      </c>
      <c r="K162" s="60" t="s">
        <v>9</v>
      </c>
      <c r="L162" s="72">
        <v>1491.5</v>
      </c>
      <c r="M162" s="60" t="s">
        <v>9</v>
      </c>
      <c r="N162" s="72">
        <v>1460.1</v>
      </c>
      <c r="O162" s="68" t="s">
        <v>720</v>
      </c>
      <c r="P162" s="69" t="s">
        <v>721</v>
      </c>
      <c r="Q162" s="61"/>
      <c r="R162" s="106">
        <f t="shared" si="3"/>
        <v>0</v>
      </c>
      <c r="S162" s="61"/>
    </row>
    <row r="163" spans="1:19" s="81" customFormat="1" ht="30" customHeight="1" outlineLevel="1" x14ac:dyDescent="0.2">
      <c r="A163" s="77"/>
      <c r="B163" s="78" t="s">
        <v>722</v>
      </c>
      <c r="C163" s="79"/>
      <c r="D163" s="80"/>
      <c r="E163" s="80"/>
      <c r="F163" s="73"/>
      <c r="G163" s="74"/>
      <c r="H163" s="74"/>
      <c r="I163" s="74"/>
      <c r="J163" s="74"/>
      <c r="K163" s="74"/>
      <c r="L163" s="74"/>
      <c r="M163" s="74"/>
      <c r="N163" s="74"/>
      <c r="O163" s="75"/>
      <c r="P163" s="76"/>
      <c r="Q163" s="77"/>
      <c r="R163" s="106">
        <f t="shared" si="3"/>
        <v>0</v>
      </c>
      <c r="S163" s="77"/>
    </row>
    <row r="164" spans="1:19" s="70" customFormat="1" ht="68.099999999999994" customHeight="1" outlineLevel="2" x14ac:dyDescent="0.3">
      <c r="A164" s="61"/>
      <c r="B164" s="62"/>
      <c r="C164" s="63" t="s">
        <v>723</v>
      </c>
      <c r="D164" s="64" t="s">
        <v>724</v>
      </c>
      <c r="E164" s="65" t="s">
        <v>9</v>
      </c>
      <c r="F164" s="66">
        <v>60</v>
      </c>
      <c r="G164" s="60" t="s">
        <v>9</v>
      </c>
      <c r="H164" s="67">
        <v>58.2</v>
      </c>
      <c r="I164" s="60" t="s">
        <v>9</v>
      </c>
      <c r="J164" s="67">
        <v>57.6</v>
      </c>
      <c r="K164" s="60" t="s">
        <v>9</v>
      </c>
      <c r="L164" s="67">
        <v>57</v>
      </c>
      <c r="M164" s="60" t="s">
        <v>9</v>
      </c>
      <c r="N164" s="67">
        <v>55.8</v>
      </c>
      <c r="O164" s="68" t="s">
        <v>725</v>
      </c>
      <c r="P164" s="69" t="s">
        <v>726</v>
      </c>
      <c r="Q164" s="61"/>
      <c r="R164" s="106">
        <f t="shared" si="3"/>
        <v>0</v>
      </c>
      <c r="S164" s="61"/>
    </row>
    <row r="165" spans="1:19" s="70" customFormat="1" ht="68.099999999999994" customHeight="1" outlineLevel="2" x14ac:dyDescent="0.3">
      <c r="A165" s="61"/>
      <c r="B165" s="62"/>
      <c r="C165" s="63" t="s">
        <v>727</v>
      </c>
      <c r="D165" s="64" t="s">
        <v>728</v>
      </c>
      <c r="E165" s="65" t="s">
        <v>9</v>
      </c>
      <c r="F165" s="71">
        <v>1060</v>
      </c>
      <c r="G165" s="60" t="s">
        <v>9</v>
      </c>
      <c r="H165" s="72">
        <v>1028.2</v>
      </c>
      <c r="I165" s="60" t="s">
        <v>9</v>
      </c>
      <c r="J165" s="72">
        <v>1017.6</v>
      </c>
      <c r="K165" s="60" t="s">
        <v>9</v>
      </c>
      <c r="L165" s="72">
        <v>1007</v>
      </c>
      <c r="M165" s="60" t="s">
        <v>9</v>
      </c>
      <c r="N165" s="67">
        <v>985.8</v>
      </c>
      <c r="O165" s="68" t="s">
        <v>212</v>
      </c>
      <c r="P165" s="69" t="s">
        <v>729</v>
      </c>
      <c r="Q165" s="61"/>
      <c r="R165" s="106">
        <f t="shared" si="3"/>
        <v>0</v>
      </c>
      <c r="S165" s="61"/>
    </row>
    <row r="166" spans="1:19" s="70" customFormat="1" ht="68.099999999999994" customHeight="1" outlineLevel="2" x14ac:dyDescent="0.3">
      <c r="A166" s="61"/>
      <c r="B166" s="62"/>
      <c r="C166" s="63" t="s">
        <v>730</v>
      </c>
      <c r="D166" s="64" t="s">
        <v>731</v>
      </c>
      <c r="E166" s="65" t="s">
        <v>9</v>
      </c>
      <c r="F166" s="71">
        <v>1060</v>
      </c>
      <c r="G166" s="60" t="s">
        <v>9</v>
      </c>
      <c r="H166" s="72">
        <v>1028.2</v>
      </c>
      <c r="I166" s="60" t="s">
        <v>9</v>
      </c>
      <c r="J166" s="72">
        <v>1017.6</v>
      </c>
      <c r="K166" s="60" t="s">
        <v>9</v>
      </c>
      <c r="L166" s="72">
        <v>1007</v>
      </c>
      <c r="M166" s="60" t="s">
        <v>9</v>
      </c>
      <c r="N166" s="67">
        <v>985.8</v>
      </c>
      <c r="O166" s="68" t="s">
        <v>408</v>
      </c>
      <c r="P166" s="69" t="s">
        <v>732</v>
      </c>
      <c r="Q166" s="61"/>
      <c r="R166" s="106">
        <f t="shared" si="3"/>
        <v>0</v>
      </c>
      <c r="S166" s="61"/>
    </row>
    <row r="167" spans="1:19" s="70" customFormat="1" ht="68.099999999999994" customHeight="1" outlineLevel="2" x14ac:dyDescent="0.3">
      <c r="A167" s="61"/>
      <c r="B167" s="62"/>
      <c r="C167" s="63" t="s">
        <v>733</v>
      </c>
      <c r="D167" s="64" t="s">
        <v>734</v>
      </c>
      <c r="E167" s="65" t="s">
        <v>9</v>
      </c>
      <c r="F167" s="71">
        <v>1060</v>
      </c>
      <c r="G167" s="60" t="s">
        <v>9</v>
      </c>
      <c r="H167" s="72">
        <v>1028.2</v>
      </c>
      <c r="I167" s="60" t="s">
        <v>9</v>
      </c>
      <c r="J167" s="72">
        <v>1017.6</v>
      </c>
      <c r="K167" s="60" t="s">
        <v>9</v>
      </c>
      <c r="L167" s="72">
        <v>1007</v>
      </c>
      <c r="M167" s="60" t="s">
        <v>9</v>
      </c>
      <c r="N167" s="67">
        <v>985.8</v>
      </c>
      <c r="O167" s="68" t="s">
        <v>735</v>
      </c>
      <c r="P167" s="69" t="s">
        <v>736</v>
      </c>
      <c r="Q167" s="61"/>
      <c r="R167" s="106">
        <f t="shared" si="3"/>
        <v>0</v>
      </c>
      <c r="S167" s="61"/>
    </row>
    <row r="168" spans="1:19" s="70" customFormat="1" ht="68.099999999999994" customHeight="1" outlineLevel="2" x14ac:dyDescent="0.3">
      <c r="A168" s="61"/>
      <c r="B168" s="62"/>
      <c r="C168" s="63" t="s">
        <v>737</v>
      </c>
      <c r="D168" s="64" t="s">
        <v>738</v>
      </c>
      <c r="E168" s="65" t="s">
        <v>9</v>
      </c>
      <c r="F168" s="66">
        <v>610</v>
      </c>
      <c r="G168" s="60" t="s">
        <v>9</v>
      </c>
      <c r="H168" s="67">
        <v>591.70000000000005</v>
      </c>
      <c r="I168" s="60" t="s">
        <v>9</v>
      </c>
      <c r="J168" s="67">
        <v>585.6</v>
      </c>
      <c r="K168" s="60" t="s">
        <v>9</v>
      </c>
      <c r="L168" s="67">
        <v>579.5</v>
      </c>
      <c r="M168" s="60" t="s">
        <v>9</v>
      </c>
      <c r="N168" s="67">
        <v>567.29999999999995</v>
      </c>
      <c r="O168" s="68" t="s">
        <v>739</v>
      </c>
      <c r="P168" s="69" t="s">
        <v>740</v>
      </c>
      <c r="Q168" s="61"/>
      <c r="R168" s="106">
        <f t="shared" si="3"/>
        <v>0</v>
      </c>
      <c r="S168" s="61"/>
    </row>
    <row r="169" spans="1:19" s="70" customFormat="1" ht="68.099999999999994" customHeight="1" outlineLevel="2" x14ac:dyDescent="0.3">
      <c r="B169" s="114"/>
      <c r="C169" s="135" t="s">
        <v>1466</v>
      </c>
      <c r="D169" s="136" t="s">
        <v>1467</v>
      </c>
      <c r="E169" s="137" t="s">
        <v>9</v>
      </c>
      <c r="F169" s="138">
        <v>550</v>
      </c>
      <c r="G169" s="139" t="s">
        <v>9</v>
      </c>
      <c r="H169" s="140">
        <v>533.5</v>
      </c>
      <c r="I169" s="139" t="s">
        <v>9</v>
      </c>
      <c r="J169" s="140">
        <v>528</v>
      </c>
      <c r="K169" s="139" t="s">
        <v>9</v>
      </c>
      <c r="L169" s="140">
        <v>522.5</v>
      </c>
      <c r="M169" s="139" t="s">
        <v>9</v>
      </c>
      <c r="N169" s="140">
        <v>511.5</v>
      </c>
      <c r="O169" s="141" t="s">
        <v>1468</v>
      </c>
      <c r="P169" s="142"/>
      <c r="Q169" s="143"/>
      <c r="R169" s="106">
        <f t="shared" si="3"/>
        <v>0</v>
      </c>
    </row>
    <row r="170" spans="1:19" s="70" customFormat="1" ht="68.099999999999994" customHeight="1" outlineLevel="2" x14ac:dyDescent="0.3">
      <c r="B170" s="114"/>
      <c r="C170" s="144" t="s">
        <v>1469</v>
      </c>
      <c r="D170" s="145" t="s">
        <v>1470</v>
      </c>
      <c r="E170" s="146" t="s">
        <v>9</v>
      </c>
      <c r="F170" s="147">
        <v>550</v>
      </c>
      <c r="G170" s="148" t="s">
        <v>9</v>
      </c>
      <c r="H170" s="149">
        <v>533.5</v>
      </c>
      <c r="I170" s="148" t="s">
        <v>9</v>
      </c>
      <c r="J170" s="149">
        <v>528</v>
      </c>
      <c r="K170" s="148" t="s">
        <v>9</v>
      </c>
      <c r="L170" s="149">
        <v>522.5</v>
      </c>
      <c r="M170" s="148" t="s">
        <v>9</v>
      </c>
      <c r="N170" s="149">
        <v>511.5</v>
      </c>
      <c r="O170" s="150" t="s">
        <v>1471</v>
      </c>
      <c r="P170" s="151" t="s">
        <v>1472</v>
      </c>
      <c r="Q170" s="152"/>
      <c r="R170" s="106">
        <f t="shared" si="3"/>
        <v>0</v>
      </c>
    </row>
    <row r="171" spans="1:19" s="70" customFormat="1" ht="68.099999999999994" customHeight="1" outlineLevel="2" x14ac:dyDescent="0.3">
      <c r="A171" s="61"/>
      <c r="B171" s="62"/>
      <c r="C171" s="91" t="s">
        <v>741</v>
      </c>
      <c r="D171" s="92" t="s">
        <v>742</v>
      </c>
      <c r="E171" s="93" t="s">
        <v>9</v>
      </c>
      <c r="F171" s="94">
        <v>630</v>
      </c>
      <c r="G171" s="95" t="s">
        <v>9</v>
      </c>
      <c r="H171" s="96">
        <v>611.1</v>
      </c>
      <c r="I171" s="95" t="s">
        <v>9</v>
      </c>
      <c r="J171" s="96">
        <v>604.79999999999995</v>
      </c>
      <c r="K171" s="95" t="s">
        <v>9</v>
      </c>
      <c r="L171" s="96">
        <v>598.5</v>
      </c>
      <c r="M171" s="95" t="s">
        <v>9</v>
      </c>
      <c r="N171" s="96">
        <v>585.9</v>
      </c>
      <c r="O171" s="97" t="s">
        <v>743</v>
      </c>
      <c r="P171" s="98" t="s">
        <v>744</v>
      </c>
      <c r="Q171" s="99"/>
      <c r="R171" s="106">
        <f t="shared" si="3"/>
        <v>0</v>
      </c>
      <c r="S171" s="61"/>
    </row>
    <row r="172" spans="1:19" s="70" customFormat="1" ht="68.099999999999994" customHeight="1" outlineLevel="2" x14ac:dyDescent="0.3">
      <c r="A172" s="61"/>
      <c r="B172" s="62"/>
      <c r="C172" s="91" t="s">
        <v>745</v>
      </c>
      <c r="D172" s="92" t="s">
        <v>746</v>
      </c>
      <c r="E172" s="93" t="s">
        <v>9</v>
      </c>
      <c r="F172" s="94">
        <v>630</v>
      </c>
      <c r="G172" s="95" t="s">
        <v>9</v>
      </c>
      <c r="H172" s="96">
        <v>611.1</v>
      </c>
      <c r="I172" s="95" t="s">
        <v>9</v>
      </c>
      <c r="J172" s="96">
        <v>604.79999999999995</v>
      </c>
      <c r="K172" s="95" t="s">
        <v>9</v>
      </c>
      <c r="L172" s="96">
        <v>598.5</v>
      </c>
      <c r="M172" s="95" t="s">
        <v>9</v>
      </c>
      <c r="N172" s="96">
        <v>585.9</v>
      </c>
      <c r="O172" s="97" t="s">
        <v>735</v>
      </c>
      <c r="P172" s="98" t="s">
        <v>747</v>
      </c>
      <c r="Q172" s="99"/>
      <c r="R172" s="106">
        <f t="shared" si="3"/>
        <v>0</v>
      </c>
      <c r="S172" s="61"/>
    </row>
    <row r="173" spans="1:19" s="70" customFormat="1" ht="68.099999999999994" customHeight="1" outlineLevel="2" x14ac:dyDescent="0.3">
      <c r="A173" s="61"/>
      <c r="B173" s="62"/>
      <c r="C173" s="91" t="s">
        <v>748</v>
      </c>
      <c r="D173" s="92" t="s">
        <v>749</v>
      </c>
      <c r="E173" s="93" t="s">
        <v>9</v>
      </c>
      <c r="F173" s="94">
        <v>73</v>
      </c>
      <c r="G173" s="95" t="s">
        <v>9</v>
      </c>
      <c r="H173" s="96">
        <v>70.8</v>
      </c>
      <c r="I173" s="95" t="s">
        <v>9</v>
      </c>
      <c r="J173" s="96">
        <v>70.099999999999994</v>
      </c>
      <c r="K173" s="95" t="s">
        <v>9</v>
      </c>
      <c r="L173" s="96">
        <v>69.400000000000006</v>
      </c>
      <c r="M173" s="95" t="s">
        <v>9</v>
      </c>
      <c r="N173" s="96">
        <v>67.900000000000006</v>
      </c>
      <c r="O173" s="97" t="s">
        <v>750</v>
      </c>
      <c r="P173" s="98" t="s">
        <v>751</v>
      </c>
      <c r="Q173" s="99"/>
      <c r="R173" s="106">
        <f t="shared" si="3"/>
        <v>0</v>
      </c>
      <c r="S173" s="61"/>
    </row>
    <row r="174" spans="1:19" s="70" customFormat="1" ht="68.099999999999994" customHeight="1" outlineLevel="2" x14ac:dyDescent="0.3">
      <c r="A174" s="61"/>
      <c r="B174" s="62"/>
      <c r="C174" s="63" t="s">
        <v>752</v>
      </c>
      <c r="D174" s="64" t="s">
        <v>753</v>
      </c>
      <c r="E174" s="65" t="s">
        <v>9</v>
      </c>
      <c r="F174" s="66">
        <v>75</v>
      </c>
      <c r="G174" s="60" t="s">
        <v>9</v>
      </c>
      <c r="H174" s="67">
        <v>72.8</v>
      </c>
      <c r="I174" s="60" t="s">
        <v>9</v>
      </c>
      <c r="J174" s="67">
        <v>72</v>
      </c>
      <c r="K174" s="60" t="s">
        <v>9</v>
      </c>
      <c r="L174" s="67">
        <v>71.3</v>
      </c>
      <c r="M174" s="60" t="s">
        <v>9</v>
      </c>
      <c r="N174" s="67">
        <v>69.8</v>
      </c>
      <c r="O174" s="68" t="s">
        <v>754</v>
      </c>
      <c r="P174" s="69" t="s">
        <v>755</v>
      </c>
      <c r="Q174" s="61"/>
      <c r="R174" s="106">
        <f t="shared" si="3"/>
        <v>0</v>
      </c>
      <c r="S174" s="61"/>
    </row>
    <row r="175" spans="1:19" s="70" customFormat="1" ht="68.099999999999994" customHeight="1" outlineLevel="2" x14ac:dyDescent="0.3">
      <c r="A175" s="61"/>
      <c r="B175" s="62"/>
      <c r="C175" s="63" t="s">
        <v>756</v>
      </c>
      <c r="D175" s="64" t="s">
        <v>757</v>
      </c>
      <c r="E175" s="65" t="s">
        <v>9</v>
      </c>
      <c r="F175" s="66">
        <v>75</v>
      </c>
      <c r="G175" s="60" t="s">
        <v>9</v>
      </c>
      <c r="H175" s="67">
        <v>72.8</v>
      </c>
      <c r="I175" s="60" t="s">
        <v>9</v>
      </c>
      <c r="J175" s="67">
        <v>72</v>
      </c>
      <c r="K175" s="60" t="s">
        <v>9</v>
      </c>
      <c r="L175" s="67">
        <v>71.3</v>
      </c>
      <c r="M175" s="60" t="s">
        <v>9</v>
      </c>
      <c r="N175" s="67">
        <v>69.8</v>
      </c>
      <c r="O175" s="68" t="s">
        <v>754</v>
      </c>
      <c r="P175" s="69" t="s">
        <v>758</v>
      </c>
      <c r="Q175" s="61"/>
      <c r="R175" s="106">
        <f t="shared" si="3"/>
        <v>0</v>
      </c>
      <c r="S175" s="61"/>
    </row>
    <row r="176" spans="1:19" s="70" customFormat="1" ht="68.099999999999994" customHeight="1" outlineLevel="2" x14ac:dyDescent="0.3">
      <c r="A176" s="61"/>
      <c r="B176" s="62"/>
      <c r="C176" s="91" t="s">
        <v>759</v>
      </c>
      <c r="D176" s="92" t="s">
        <v>760</v>
      </c>
      <c r="E176" s="93" t="s">
        <v>9</v>
      </c>
      <c r="F176" s="94">
        <v>75</v>
      </c>
      <c r="G176" s="95" t="s">
        <v>9</v>
      </c>
      <c r="H176" s="96">
        <v>72.8</v>
      </c>
      <c r="I176" s="95" t="s">
        <v>9</v>
      </c>
      <c r="J176" s="96">
        <v>72</v>
      </c>
      <c r="K176" s="95" t="s">
        <v>9</v>
      </c>
      <c r="L176" s="96">
        <v>71.3</v>
      </c>
      <c r="M176" s="95" t="s">
        <v>9</v>
      </c>
      <c r="N176" s="96">
        <v>69.8</v>
      </c>
      <c r="O176" s="97" t="s">
        <v>262</v>
      </c>
      <c r="P176" s="98" t="s">
        <v>761</v>
      </c>
      <c r="Q176" s="99"/>
      <c r="R176" s="106">
        <f t="shared" ref="R176:R234" si="4">F176*Q176</f>
        <v>0</v>
      </c>
      <c r="S176" s="61"/>
    </row>
    <row r="177" spans="1:19" s="70" customFormat="1" ht="68.099999999999994" customHeight="1" outlineLevel="2" x14ac:dyDescent="0.3">
      <c r="A177" s="61"/>
      <c r="B177" s="62"/>
      <c r="C177" s="91" t="s">
        <v>762</v>
      </c>
      <c r="D177" s="92" t="s">
        <v>763</v>
      </c>
      <c r="E177" s="93" t="s">
        <v>9</v>
      </c>
      <c r="F177" s="94">
        <v>75</v>
      </c>
      <c r="G177" s="95" t="s">
        <v>9</v>
      </c>
      <c r="H177" s="96">
        <v>72.8</v>
      </c>
      <c r="I177" s="95" t="s">
        <v>9</v>
      </c>
      <c r="J177" s="96">
        <v>72</v>
      </c>
      <c r="K177" s="95" t="s">
        <v>9</v>
      </c>
      <c r="L177" s="96">
        <v>71.3</v>
      </c>
      <c r="M177" s="95" t="s">
        <v>9</v>
      </c>
      <c r="N177" s="96">
        <v>69.8</v>
      </c>
      <c r="O177" s="97" t="s">
        <v>720</v>
      </c>
      <c r="P177" s="98" t="s">
        <v>764</v>
      </c>
      <c r="Q177" s="99"/>
      <c r="R177" s="106">
        <f t="shared" si="4"/>
        <v>0</v>
      </c>
      <c r="S177" s="61"/>
    </row>
    <row r="178" spans="1:19" s="70" customFormat="1" ht="68.099999999999994" customHeight="1" outlineLevel="2" x14ac:dyDescent="0.3">
      <c r="A178" s="61"/>
      <c r="B178" s="62"/>
      <c r="C178" s="91" t="s">
        <v>765</v>
      </c>
      <c r="D178" s="92" t="s">
        <v>766</v>
      </c>
      <c r="E178" s="93" t="s">
        <v>9</v>
      </c>
      <c r="F178" s="94">
        <v>75</v>
      </c>
      <c r="G178" s="95" t="s">
        <v>9</v>
      </c>
      <c r="H178" s="96">
        <v>72.8</v>
      </c>
      <c r="I178" s="95" t="s">
        <v>9</v>
      </c>
      <c r="J178" s="96">
        <v>72</v>
      </c>
      <c r="K178" s="95" t="s">
        <v>9</v>
      </c>
      <c r="L178" s="96">
        <v>71.3</v>
      </c>
      <c r="M178" s="95" t="s">
        <v>9</v>
      </c>
      <c r="N178" s="96">
        <v>69.8</v>
      </c>
      <c r="O178" s="97" t="s">
        <v>767</v>
      </c>
      <c r="P178" s="98" t="s">
        <v>768</v>
      </c>
      <c r="Q178" s="99"/>
      <c r="R178" s="106">
        <f t="shared" si="4"/>
        <v>0</v>
      </c>
      <c r="S178" s="61"/>
    </row>
    <row r="179" spans="1:19" s="70" customFormat="1" ht="68.099999999999994" customHeight="1" outlineLevel="2" x14ac:dyDescent="0.3">
      <c r="A179" s="61"/>
      <c r="B179" s="62"/>
      <c r="C179" s="91" t="s">
        <v>769</v>
      </c>
      <c r="D179" s="92" t="s">
        <v>770</v>
      </c>
      <c r="E179" s="93" t="s">
        <v>9</v>
      </c>
      <c r="F179" s="94">
        <v>75</v>
      </c>
      <c r="G179" s="95" t="s">
        <v>9</v>
      </c>
      <c r="H179" s="96">
        <v>72.8</v>
      </c>
      <c r="I179" s="95" t="s">
        <v>9</v>
      </c>
      <c r="J179" s="96">
        <v>72</v>
      </c>
      <c r="K179" s="95" t="s">
        <v>9</v>
      </c>
      <c r="L179" s="96">
        <v>71.3</v>
      </c>
      <c r="M179" s="95" t="s">
        <v>9</v>
      </c>
      <c r="N179" s="96">
        <v>69.8</v>
      </c>
      <c r="O179" s="97" t="s">
        <v>767</v>
      </c>
      <c r="P179" s="98" t="s">
        <v>771</v>
      </c>
      <c r="Q179" s="99"/>
      <c r="R179" s="106">
        <f t="shared" si="4"/>
        <v>0</v>
      </c>
      <c r="S179" s="61"/>
    </row>
    <row r="180" spans="1:19" s="70" customFormat="1" ht="68.099999999999994" customHeight="1" outlineLevel="2" x14ac:dyDescent="0.3">
      <c r="A180" s="61"/>
      <c r="B180" s="62"/>
      <c r="C180" s="91" t="s">
        <v>772</v>
      </c>
      <c r="D180" s="92" t="s">
        <v>773</v>
      </c>
      <c r="E180" s="93" t="s">
        <v>9</v>
      </c>
      <c r="F180" s="94">
        <v>75</v>
      </c>
      <c r="G180" s="95" t="s">
        <v>9</v>
      </c>
      <c r="H180" s="96">
        <v>72.8</v>
      </c>
      <c r="I180" s="95" t="s">
        <v>9</v>
      </c>
      <c r="J180" s="96">
        <v>72</v>
      </c>
      <c r="K180" s="95" t="s">
        <v>9</v>
      </c>
      <c r="L180" s="96">
        <v>71.3</v>
      </c>
      <c r="M180" s="95" t="s">
        <v>9</v>
      </c>
      <c r="N180" s="96">
        <v>69.8</v>
      </c>
      <c r="O180" s="97" t="s">
        <v>774</v>
      </c>
      <c r="P180" s="98" t="s">
        <v>775</v>
      </c>
      <c r="Q180" s="99"/>
      <c r="R180" s="106">
        <f t="shared" si="4"/>
        <v>0</v>
      </c>
      <c r="S180" s="61"/>
    </row>
    <row r="181" spans="1:19" s="70" customFormat="1" ht="68.099999999999994" customHeight="1" outlineLevel="2" x14ac:dyDescent="0.3">
      <c r="A181" s="61"/>
      <c r="B181" s="62"/>
      <c r="C181" s="91" t="s">
        <v>776</v>
      </c>
      <c r="D181" s="92" t="s">
        <v>777</v>
      </c>
      <c r="E181" s="93" t="s">
        <v>9</v>
      </c>
      <c r="F181" s="94">
        <v>75</v>
      </c>
      <c r="G181" s="95" t="s">
        <v>9</v>
      </c>
      <c r="H181" s="96">
        <v>72.8</v>
      </c>
      <c r="I181" s="95" t="s">
        <v>9</v>
      </c>
      <c r="J181" s="96">
        <v>72</v>
      </c>
      <c r="K181" s="95" t="s">
        <v>9</v>
      </c>
      <c r="L181" s="96">
        <v>71.3</v>
      </c>
      <c r="M181" s="95" t="s">
        <v>9</v>
      </c>
      <c r="N181" s="96">
        <v>69.8</v>
      </c>
      <c r="O181" s="97" t="s">
        <v>778</v>
      </c>
      <c r="P181" s="98" t="s">
        <v>779</v>
      </c>
      <c r="Q181" s="99"/>
      <c r="R181" s="106">
        <f t="shared" si="4"/>
        <v>0</v>
      </c>
      <c r="S181" s="61"/>
    </row>
    <row r="182" spans="1:19" s="70" customFormat="1" ht="68.099999999999994" customHeight="1" outlineLevel="2" x14ac:dyDescent="0.3">
      <c r="A182" s="61"/>
      <c r="B182" s="62"/>
      <c r="C182" s="91" t="s">
        <v>780</v>
      </c>
      <c r="D182" s="92" t="s">
        <v>781</v>
      </c>
      <c r="E182" s="93" t="s">
        <v>9</v>
      </c>
      <c r="F182" s="94">
        <v>80</v>
      </c>
      <c r="G182" s="95" t="s">
        <v>9</v>
      </c>
      <c r="H182" s="96">
        <v>77.599999999999994</v>
      </c>
      <c r="I182" s="95" t="s">
        <v>9</v>
      </c>
      <c r="J182" s="96">
        <v>76.8</v>
      </c>
      <c r="K182" s="95" t="s">
        <v>9</v>
      </c>
      <c r="L182" s="96">
        <v>76</v>
      </c>
      <c r="M182" s="95" t="s">
        <v>9</v>
      </c>
      <c r="N182" s="96">
        <v>74.400000000000006</v>
      </c>
      <c r="O182" s="97" t="s">
        <v>782</v>
      </c>
      <c r="P182" s="98" t="s">
        <v>783</v>
      </c>
      <c r="Q182" s="99"/>
      <c r="R182" s="106">
        <f t="shared" si="4"/>
        <v>0</v>
      </c>
      <c r="S182" s="61"/>
    </row>
    <row r="183" spans="1:19" s="70" customFormat="1" ht="68.099999999999994" customHeight="1" outlineLevel="2" x14ac:dyDescent="0.3">
      <c r="A183" s="61"/>
      <c r="B183" s="62"/>
      <c r="C183" s="91" t="s">
        <v>784</v>
      </c>
      <c r="D183" s="92" t="s">
        <v>785</v>
      </c>
      <c r="E183" s="93" t="s">
        <v>9</v>
      </c>
      <c r="F183" s="94">
        <v>73</v>
      </c>
      <c r="G183" s="95" t="s">
        <v>9</v>
      </c>
      <c r="H183" s="96">
        <v>70.8</v>
      </c>
      <c r="I183" s="95" t="s">
        <v>9</v>
      </c>
      <c r="J183" s="96">
        <v>70.099999999999994</v>
      </c>
      <c r="K183" s="95" t="s">
        <v>9</v>
      </c>
      <c r="L183" s="96">
        <v>69.400000000000006</v>
      </c>
      <c r="M183" s="95" t="s">
        <v>9</v>
      </c>
      <c r="N183" s="96">
        <v>67.900000000000006</v>
      </c>
      <c r="O183" s="97" t="s">
        <v>786</v>
      </c>
      <c r="P183" s="98" t="s">
        <v>787</v>
      </c>
      <c r="Q183" s="99"/>
      <c r="R183" s="106">
        <f t="shared" si="4"/>
        <v>0</v>
      </c>
      <c r="S183" s="61"/>
    </row>
    <row r="184" spans="1:19" s="70" customFormat="1" ht="68.099999999999994" customHeight="1" outlineLevel="2" x14ac:dyDescent="0.3">
      <c r="A184" s="61"/>
      <c r="B184" s="62"/>
      <c r="C184" s="63" t="s">
        <v>788</v>
      </c>
      <c r="D184" s="64" t="s">
        <v>789</v>
      </c>
      <c r="E184" s="65" t="s">
        <v>9</v>
      </c>
      <c r="F184" s="66">
        <v>80</v>
      </c>
      <c r="G184" s="60" t="s">
        <v>9</v>
      </c>
      <c r="H184" s="67">
        <v>77.599999999999994</v>
      </c>
      <c r="I184" s="60" t="s">
        <v>9</v>
      </c>
      <c r="J184" s="67">
        <v>76.8</v>
      </c>
      <c r="K184" s="60" t="s">
        <v>9</v>
      </c>
      <c r="L184" s="67">
        <v>76</v>
      </c>
      <c r="M184" s="60" t="s">
        <v>9</v>
      </c>
      <c r="N184" s="67">
        <v>74.400000000000006</v>
      </c>
      <c r="O184" s="68" t="s">
        <v>790</v>
      </c>
      <c r="P184" s="69" t="s">
        <v>791</v>
      </c>
      <c r="Q184" s="61"/>
      <c r="R184" s="106">
        <f t="shared" si="4"/>
        <v>0</v>
      </c>
      <c r="S184" s="61"/>
    </row>
    <row r="185" spans="1:19" s="70" customFormat="1" ht="68.099999999999994" customHeight="1" outlineLevel="2" x14ac:dyDescent="0.3">
      <c r="A185" s="61"/>
      <c r="B185" s="62"/>
      <c r="C185" s="91" t="s">
        <v>792</v>
      </c>
      <c r="D185" s="92" t="s">
        <v>793</v>
      </c>
      <c r="E185" s="93" t="s">
        <v>9</v>
      </c>
      <c r="F185" s="94">
        <v>75</v>
      </c>
      <c r="G185" s="95" t="s">
        <v>9</v>
      </c>
      <c r="H185" s="96">
        <v>72.8</v>
      </c>
      <c r="I185" s="95" t="s">
        <v>9</v>
      </c>
      <c r="J185" s="96">
        <v>72</v>
      </c>
      <c r="K185" s="95" t="s">
        <v>9</v>
      </c>
      <c r="L185" s="96">
        <v>71.3</v>
      </c>
      <c r="M185" s="95" t="s">
        <v>9</v>
      </c>
      <c r="N185" s="96">
        <v>69.8</v>
      </c>
      <c r="O185" s="97" t="s">
        <v>421</v>
      </c>
      <c r="P185" s="98" t="s">
        <v>794</v>
      </c>
      <c r="Q185" s="99"/>
      <c r="R185" s="106">
        <f t="shared" si="4"/>
        <v>0</v>
      </c>
      <c r="S185" s="61"/>
    </row>
    <row r="186" spans="1:19" s="70" customFormat="1" ht="68.099999999999994" customHeight="1" outlineLevel="2" x14ac:dyDescent="0.3">
      <c r="A186" s="61"/>
      <c r="B186" s="62"/>
      <c r="C186" s="91" t="s">
        <v>795</v>
      </c>
      <c r="D186" s="92" t="s">
        <v>796</v>
      </c>
      <c r="E186" s="93" t="s">
        <v>9</v>
      </c>
      <c r="F186" s="94">
        <v>75</v>
      </c>
      <c r="G186" s="95" t="s">
        <v>9</v>
      </c>
      <c r="H186" s="96">
        <v>72.8</v>
      </c>
      <c r="I186" s="95" t="s">
        <v>9</v>
      </c>
      <c r="J186" s="96">
        <v>72</v>
      </c>
      <c r="K186" s="95" t="s">
        <v>9</v>
      </c>
      <c r="L186" s="96">
        <v>71.3</v>
      </c>
      <c r="M186" s="95" t="s">
        <v>9</v>
      </c>
      <c r="N186" s="96">
        <v>69.8</v>
      </c>
      <c r="O186" s="97" t="s">
        <v>388</v>
      </c>
      <c r="P186" s="98" t="s">
        <v>797</v>
      </c>
      <c r="Q186" s="99"/>
      <c r="R186" s="106">
        <f t="shared" si="4"/>
        <v>0</v>
      </c>
      <c r="S186" s="61"/>
    </row>
    <row r="187" spans="1:19" s="70" customFormat="1" ht="68.099999999999994" customHeight="1" outlineLevel="2" x14ac:dyDescent="0.3">
      <c r="A187" s="61"/>
      <c r="B187" s="62"/>
      <c r="C187" s="91" t="s">
        <v>798</v>
      </c>
      <c r="D187" s="92" t="s">
        <v>799</v>
      </c>
      <c r="E187" s="93" t="s">
        <v>9</v>
      </c>
      <c r="F187" s="94">
        <v>75</v>
      </c>
      <c r="G187" s="95" t="s">
        <v>9</v>
      </c>
      <c r="H187" s="96">
        <v>72.8</v>
      </c>
      <c r="I187" s="95" t="s">
        <v>9</v>
      </c>
      <c r="J187" s="96">
        <v>72</v>
      </c>
      <c r="K187" s="95" t="s">
        <v>9</v>
      </c>
      <c r="L187" s="96">
        <v>71.3</v>
      </c>
      <c r="M187" s="95" t="s">
        <v>9</v>
      </c>
      <c r="N187" s="96">
        <v>69.8</v>
      </c>
      <c r="O187" s="97" t="s">
        <v>800</v>
      </c>
      <c r="P187" s="98" t="s">
        <v>801</v>
      </c>
      <c r="Q187" s="99"/>
      <c r="R187" s="106">
        <f t="shared" si="4"/>
        <v>0</v>
      </c>
      <c r="S187" s="61"/>
    </row>
    <row r="188" spans="1:19" s="70" customFormat="1" ht="68.099999999999994" customHeight="1" outlineLevel="2" x14ac:dyDescent="0.3">
      <c r="A188" s="61"/>
      <c r="B188" s="62"/>
      <c r="C188" s="91" t="s">
        <v>802</v>
      </c>
      <c r="D188" s="92" t="s">
        <v>803</v>
      </c>
      <c r="E188" s="93" t="s">
        <v>9</v>
      </c>
      <c r="F188" s="94">
        <v>75</v>
      </c>
      <c r="G188" s="95" t="s">
        <v>9</v>
      </c>
      <c r="H188" s="96">
        <v>72.8</v>
      </c>
      <c r="I188" s="95" t="s">
        <v>9</v>
      </c>
      <c r="J188" s="96">
        <v>72</v>
      </c>
      <c r="K188" s="95" t="s">
        <v>9</v>
      </c>
      <c r="L188" s="96">
        <v>71.3</v>
      </c>
      <c r="M188" s="95" t="s">
        <v>9</v>
      </c>
      <c r="N188" s="96">
        <v>69.8</v>
      </c>
      <c r="O188" s="97" t="s">
        <v>804</v>
      </c>
      <c r="P188" s="98" t="s">
        <v>805</v>
      </c>
      <c r="Q188" s="99"/>
      <c r="R188" s="106">
        <f t="shared" si="4"/>
        <v>0</v>
      </c>
      <c r="S188" s="61"/>
    </row>
    <row r="189" spans="1:19" s="70" customFormat="1" ht="68.099999999999994" customHeight="1" outlineLevel="2" x14ac:dyDescent="0.3">
      <c r="A189" s="61"/>
      <c r="B189" s="62"/>
      <c r="C189" s="91" t="s">
        <v>806</v>
      </c>
      <c r="D189" s="92" t="s">
        <v>807</v>
      </c>
      <c r="E189" s="93" t="s">
        <v>9</v>
      </c>
      <c r="F189" s="94">
        <v>75</v>
      </c>
      <c r="G189" s="95" t="s">
        <v>9</v>
      </c>
      <c r="H189" s="96">
        <v>72.8</v>
      </c>
      <c r="I189" s="95" t="s">
        <v>9</v>
      </c>
      <c r="J189" s="96">
        <v>72</v>
      </c>
      <c r="K189" s="95" t="s">
        <v>9</v>
      </c>
      <c r="L189" s="96">
        <v>71.3</v>
      </c>
      <c r="M189" s="95" t="s">
        <v>9</v>
      </c>
      <c r="N189" s="96">
        <v>69.8</v>
      </c>
      <c r="O189" s="97" t="s">
        <v>778</v>
      </c>
      <c r="P189" s="98" t="s">
        <v>808</v>
      </c>
      <c r="Q189" s="99"/>
      <c r="R189" s="106">
        <f t="shared" si="4"/>
        <v>0</v>
      </c>
      <c r="S189" s="61"/>
    </row>
    <row r="190" spans="1:19" s="70" customFormat="1" ht="68.099999999999994" customHeight="1" outlineLevel="2" x14ac:dyDescent="0.3">
      <c r="A190" s="61"/>
      <c r="B190" s="62"/>
      <c r="C190" s="63" t="s">
        <v>809</v>
      </c>
      <c r="D190" s="64" t="s">
        <v>810</v>
      </c>
      <c r="E190" s="65" t="s">
        <v>9</v>
      </c>
      <c r="F190" s="66">
        <v>80</v>
      </c>
      <c r="G190" s="60" t="s">
        <v>9</v>
      </c>
      <c r="H190" s="67">
        <v>77.599999999999994</v>
      </c>
      <c r="I190" s="60" t="s">
        <v>9</v>
      </c>
      <c r="J190" s="67">
        <v>76.8</v>
      </c>
      <c r="K190" s="60" t="s">
        <v>9</v>
      </c>
      <c r="L190" s="67">
        <v>76</v>
      </c>
      <c r="M190" s="60" t="s">
        <v>9</v>
      </c>
      <c r="N190" s="67">
        <v>74.400000000000006</v>
      </c>
      <c r="O190" s="68" t="s">
        <v>811</v>
      </c>
      <c r="P190" s="69" t="s">
        <v>812</v>
      </c>
      <c r="Q190" s="61"/>
      <c r="R190" s="106">
        <f t="shared" si="4"/>
        <v>0</v>
      </c>
      <c r="S190" s="61"/>
    </row>
    <row r="191" spans="1:19" s="70" customFormat="1" ht="68.099999999999994" customHeight="1" outlineLevel="2" x14ac:dyDescent="0.3">
      <c r="A191" s="61"/>
      <c r="B191" s="62"/>
      <c r="C191" s="91" t="s">
        <v>813</v>
      </c>
      <c r="D191" s="92" t="s">
        <v>814</v>
      </c>
      <c r="E191" s="93" t="s">
        <v>9</v>
      </c>
      <c r="F191" s="94">
        <v>75</v>
      </c>
      <c r="G191" s="95" t="s">
        <v>9</v>
      </c>
      <c r="H191" s="96">
        <v>72.8</v>
      </c>
      <c r="I191" s="95" t="s">
        <v>9</v>
      </c>
      <c r="J191" s="96">
        <v>72</v>
      </c>
      <c r="K191" s="95" t="s">
        <v>9</v>
      </c>
      <c r="L191" s="96">
        <v>71.3</v>
      </c>
      <c r="M191" s="95" t="s">
        <v>9</v>
      </c>
      <c r="N191" s="96">
        <v>69.8</v>
      </c>
      <c r="O191" s="97" t="s">
        <v>815</v>
      </c>
      <c r="P191" s="98" t="s">
        <v>816</v>
      </c>
      <c r="Q191" s="99"/>
      <c r="R191" s="106">
        <f t="shared" si="4"/>
        <v>0</v>
      </c>
      <c r="S191" s="61"/>
    </row>
    <row r="192" spans="1:19" s="70" customFormat="1" ht="68.099999999999994" customHeight="1" outlineLevel="2" x14ac:dyDescent="0.3">
      <c r="A192" s="61"/>
      <c r="B192" s="62"/>
      <c r="C192" s="91" t="s">
        <v>817</v>
      </c>
      <c r="D192" s="92" t="s">
        <v>818</v>
      </c>
      <c r="E192" s="93" t="s">
        <v>9</v>
      </c>
      <c r="F192" s="94">
        <v>75</v>
      </c>
      <c r="G192" s="95" t="s">
        <v>9</v>
      </c>
      <c r="H192" s="96">
        <v>72.8</v>
      </c>
      <c r="I192" s="95" t="s">
        <v>9</v>
      </c>
      <c r="J192" s="96">
        <v>72</v>
      </c>
      <c r="K192" s="95" t="s">
        <v>9</v>
      </c>
      <c r="L192" s="96">
        <v>71.3</v>
      </c>
      <c r="M192" s="95" t="s">
        <v>9</v>
      </c>
      <c r="N192" s="96">
        <v>69.8</v>
      </c>
      <c r="O192" s="97" t="s">
        <v>479</v>
      </c>
      <c r="P192" s="98" t="s">
        <v>819</v>
      </c>
      <c r="Q192" s="99"/>
      <c r="R192" s="106">
        <f t="shared" si="4"/>
        <v>0</v>
      </c>
      <c r="S192" s="61"/>
    </row>
    <row r="193" spans="1:19" s="70" customFormat="1" ht="68.099999999999994" customHeight="1" outlineLevel="2" x14ac:dyDescent="0.3">
      <c r="A193" s="61"/>
      <c r="B193" s="62"/>
      <c r="C193" s="91" t="s">
        <v>820</v>
      </c>
      <c r="D193" s="92" t="s">
        <v>821</v>
      </c>
      <c r="E193" s="93" t="s">
        <v>9</v>
      </c>
      <c r="F193" s="94">
        <v>80</v>
      </c>
      <c r="G193" s="95" t="s">
        <v>9</v>
      </c>
      <c r="H193" s="96">
        <v>77.599999999999994</v>
      </c>
      <c r="I193" s="95" t="s">
        <v>9</v>
      </c>
      <c r="J193" s="96">
        <v>76.8</v>
      </c>
      <c r="K193" s="95" t="s">
        <v>9</v>
      </c>
      <c r="L193" s="96">
        <v>76</v>
      </c>
      <c r="M193" s="95" t="s">
        <v>9</v>
      </c>
      <c r="N193" s="96">
        <v>74.400000000000006</v>
      </c>
      <c r="O193" s="97" t="s">
        <v>822</v>
      </c>
      <c r="P193" s="98" t="s">
        <v>823</v>
      </c>
      <c r="Q193" s="99"/>
      <c r="R193" s="106">
        <f t="shared" si="4"/>
        <v>0</v>
      </c>
      <c r="S193" s="61"/>
    </row>
    <row r="194" spans="1:19" s="70" customFormat="1" ht="68.099999999999994" customHeight="1" outlineLevel="2" x14ac:dyDescent="0.3">
      <c r="A194" s="61"/>
      <c r="B194" s="62"/>
      <c r="C194" s="91" t="s">
        <v>824</v>
      </c>
      <c r="D194" s="92" t="s">
        <v>825</v>
      </c>
      <c r="E194" s="93" t="s">
        <v>9</v>
      </c>
      <c r="F194" s="94">
        <v>75</v>
      </c>
      <c r="G194" s="95" t="s">
        <v>9</v>
      </c>
      <c r="H194" s="96">
        <v>72.8</v>
      </c>
      <c r="I194" s="95" t="s">
        <v>9</v>
      </c>
      <c r="J194" s="96">
        <v>72</v>
      </c>
      <c r="K194" s="95" t="s">
        <v>9</v>
      </c>
      <c r="L194" s="96">
        <v>71.3</v>
      </c>
      <c r="M194" s="95" t="s">
        <v>9</v>
      </c>
      <c r="N194" s="96">
        <v>69.8</v>
      </c>
      <c r="O194" s="97" t="s">
        <v>826</v>
      </c>
      <c r="P194" s="98" t="s">
        <v>827</v>
      </c>
      <c r="Q194" s="99"/>
      <c r="R194" s="106">
        <f t="shared" si="4"/>
        <v>0</v>
      </c>
      <c r="S194" s="61"/>
    </row>
    <row r="195" spans="1:19" s="70" customFormat="1" ht="68.099999999999994" customHeight="1" outlineLevel="2" x14ac:dyDescent="0.3">
      <c r="A195" s="61"/>
      <c r="B195" s="62"/>
      <c r="C195" s="91" t="s">
        <v>828</v>
      </c>
      <c r="D195" s="92" t="s">
        <v>829</v>
      </c>
      <c r="E195" s="93" t="s">
        <v>9</v>
      </c>
      <c r="F195" s="94">
        <v>75</v>
      </c>
      <c r="G195" s="95" t="s">
        <v>9</v>
      </c>
      <c r="H195" s="96">
        <v>72.8</v>
      </c>
      <c r="I195" s="95" t="s">
        <v>9</v>
      </c>
      <c r="J195" s="96">
        <v>72</v>
      </c>
      <c r="K195" s="95" t="s">
        <v>9</v>
      </c>
      <c r="L195" s="96">
        <v>71.3</v>
      </c>
      <c r="M195" s="95" t="s">
        <v>9</v>
      </c>
      <c r="N195" s="96">
        <v>69.8</v>
      </c>
      <c r="O195" s="97"/>
      <c r="P195" s="98" t="s">
        <v>830</v>
      </c>
      <c r="Q195" s="99"/>
      <c r="R195" s="106">
        <f t="shared" si="4"/>
        <v>0</v>
      </c>
      <c r="S195" s="61"/>
    </row>
    <row r="196" spans="1:19" s="70" customFormat="1" ht="68.099999999999994" customHeight="1" outlineLevel="2" x14ac:dyDescent="0.3">
      <c r="A196" s="61"/>
      <c r="B196" s="62"/>
      <c r="C196" s="63" t="s">
        <v>831</v>
      </c>
      <c r="D196" s="64" t="s">
        <v>832</v>
      </c>
      <c r="E196" s="65" t="s">
        <v>9</v>
      </c>
      <c r="F196" s="66">
        <v>70</v>
      </c>
      <c r="G196" s="60" t="s">
        <v>9</v>
      </c>
      <c r="H196" s="67">
        <v>67.900000000000006</v>
      </c>
      <c r="I196" s="60" t="s">
        <v>9</v>
      </c>
      <c r="J196" s="67">
        <v>67.2</v>
      </c>
      <c r="K196" s="60" t="s">
        <v>9</v>
      </c>
      <c r="L196" s="67">
        <v>66.5</v>
      </c>
      <c r="M196" s="60" t="s">
        <v>9</v>
      </c>
      <c r="N196" s="67">
        <v>65.099999999999994</v>
      </c>
      <c r="O196" s="68" t="s">
        <v>693</v>
      </c>
      <c r="P196" s="69" t="s">
        <v>833</v>
      </c>
      <c r="Q196" s="61"/>
      <c r="R196" s="106">
        <f t="shared" si="4"/>
        <v>0</v>
      </c>
      <c r="S196" s="61"/>
    </row>
    <row r="197" spans="1:19" s="70" customFormat="1" ht="68.099999999999994" customHeight="1" outlineLevel="2" x14ac:dyDescent="0.3">
      <c r="A197" s="61"/>
      <c r="B197" s="62"/>
      <c r="C197" s="91" t="s">
        <v>834</v>
      </c>
      <c r="D197" s="92" t="s">
        <v>835</v>
      </c>
      <c r="E197" s="93" t="s">
        <v>9</v>
      </c>
      <c r="F197" s="94">
        <v>75</v>
      </c>
      <c r="G197" s="95" t="s">
        <v>9</v>
      </c>
      <c r="H197" s="96">
        <v>72.8</v>
      </c>
      <c r="I197" s="95" t="s">
        <v>9</v>
      </c>
      <c r="J197" s="96">
        <v>72</v>
      </c>
      <c r="K197" s="95" t="s">
        <v>9</v>
      </c>
      <c r="L197" s="96">
        <v>71.3</v>
      </c>
      <c r="M197" s="95" t="s">
        <v>9</v>
      </c>
      <c r="N197" s="96">
        <v>69.8</v>
      </c>
      <c r="O197" s="97" t="s">
        <v>246</v>
      </c>
      <c r="P197" s="98" t="s">
        <v>836</v>
      </c>
      <c r="Q197" s="99"/>
      <c r="R197" s="106">
        <f t="shared" si="4"/>
        <v>0</v>
      </c>
      <c r="S197" s="61"/>
    </row>
    <row r="198" spans="1:19" s="70" customFormat="1" ht="68.099999999999994" customHeight="1" outlineLevel="2" x14ac:dyDescent="0.3">
      <c r="A198" s="61"/>
      <c r="B198" s="62"/>
      <c r="C198" s="91" t="s">
        <v>837</v>
      </c>
      <c r="D198" s="92" t="s">
        <v>838</v>
      </c>
      <c r="E198" s="93" t="s">
        <v>9</v>
      </c>
      <c r="F198" s="94">
        <v>75</v>
      </c>
      <c r="G198" s="95" t="s">
        <v>9</v>
      </c>
      <c r="H198" s="96">
        <v>72.8</v>
      </c>
      <c r="I198" s="95" t="s">
        <v>9</v>
      </c>
      <c r="J198" s="96">
        <v>72</v>
      </c>
      <c r="K198" s="95" t="s">
        <v>9</v>
      </c>
      <c r="L198" s="96">
        <v>71.3</v>
      </c>
      <c r="M198" s="95" t="s">
        <v>9</v>
      </c>
      <c r="N198" s="96">
        <v>69.8</v>
      </c>
      <c r="O198" s="97" t="s">
        <v>839</v>
      </c>
      <c r="P198" s="98" t="s">
        <v>840</v>
      </c>
      <c r="Q198" s="99"/>
      <c r="R198" s="106">
        <f t="shared" si="4"/>
        <v>0</v>
      </c>
      <c r="S198" s="61"/>
    </row>
    <row r="199" spans="1:19" s="70" customFormat="1" ht="68.099999999999994" customHeight="1" outlineLevel="2" x14ac:dyDescent="0.3">
      <c r="A199" s="61"/>
      <c r="B199" s="62"/>
      <c r="C199" s="91" t="s">
        <v>841</v>
      </c>
      <c r="D199" s="92" t="s">
        <v>842</v>
      </c>
      <c r="E199" s="93" t="s">
        <v>9</v>
      </c>
      <c r="F199" s="94">
        <v>56</v>
      </c>
      <c r="G199" s="95" t="s">
        <v>9</v>
      </c>
      <c r="H199" s="96">
        <v>54.3</v>
      </c>
      <c r="I199" s="95" t="s">
        <v>9</v>
      </c>
      <c r="J199" s="96">
        <v>53.8</v>
      </c>
      <c r="K199" s="95" t="s">
        <v>9</v>
      </c>
      <c r="L199" s="96">
        <v>53.2</v>
      </c>
      <c r="M199" s="95" t="s">
        <v>9</v>
      </c>
      <c r="N199" s="96">
        <v>52.1</v>
      </c>
      <c r="O199" s="97" t="s">
        <v>843</v>
      </c>
      <c r="P199" s="98" t="s">
        <v>844</v>
      </c>
      <c r="Q199" s="99"/>
      <c r="R199" s="106">
        <f t="shared" si="4"/>
        <v>0</v>
      </c>
      <c r="S199" s="61"/>
    </row>
    <row r="200" spans="1:19" s="70" customFormat="1" ht="68.099999999999994" customHeight="1" outlineLevel="2" x14ac:dyDescent="0.3">
      <c r="A200" s="61"/>
      <c r="B200" s="62"/>
      <c r="C200" s="91" t="s">
        <v>845</v>
      </c>
      <c r="D200" s="92" t="s">
        <v>846</v>
      </c>
      <c r="E200" s="93" t="s">
        <v>9</v>
      </c>
      <c r="F200" s="94">
        <v>75</v>
      </c>
      <c r="G200" s="95" t="s">
        <v>9</v>
      </c>
      <c r="H200" s="96">
        <v>72.8</v>
      </c>
      <c r="I200" s="95" t="s">
        <v>9</v>
      </c>
      <c r="J200" s="96">
        <v>72</v>
      </c>
      <c r="K200" s="95" t="s">
        <v>9</v>
      </c>
      <c r="L200" s="96">
        <v>71.3</v>
      </c>
      <c r="M200" s="95" t="s">
        <v>9</v>
      </c>
      <c r="N200" s="96">
        <v>69.8</v>
      </c>
      <c r="O200" s="97" t="s">
        <v>479</v>
      </c>
      <c r="P200" s="98" t="s">
        <v>847</v>
      </c>
      <c r="Q200" s="99"/>
      <c r="R200" s="106">
        <f t="shared" si="4"/>
        <v>0</v>
      </c>
      <c r="S200" s="61"/>
    </row>
    <row r="201" spans="1:19" s="70" customFormat="1" ht="68.099999999999994" customHeight="1" outlineLevel="2" x14ac:dyDescent="0.3">
      <c r="A201" s="61"/>
      <c r="B201" s="62"/>
      <c r="C201" s="63" t="s">
        <v>848</v>
      </c>
      <c r="D201" s="64" t="s">
        <v>849</v>
      </c>
      <c r="E201" s="65" t="s">
        <v>9</v>
      </c>
      <c r="F201" s="66">
        <v>70</v>
      </c>
      <c r="G201" s="60" t="s">
        <v>9</v>
      </c>
      <c r="H201" s="67">
        <v>67.900000000000006</v>
      </c>
      <c r="I201" s="60" t="s">
        <v>9</v>
      </c>
      <c r="J201" s="67">
        <v>67.2</v>
      </c>
      <c r="K201" s="60" t="s">
        <v>9</v>
      </c>
      <c r="L201" s="67">
        <v>66.5</v>
      </c>
      <c r="M201" s="60" t="s">
        <v>9</v>
      </c>
      <c r="N201" s="67">
        <v>65.099999999999994</v>
      </c>
      <c r="O201" s="68" t="s">
        <v>492</v>
      </c>
      <c r="P201" s="69" t="s">
        <v>850</v>
      </c>
      <c r="Q201" s="61"/>
      <c r="R201" s="106">
        <f t="shared" si="4"/>
        <v>0</v>
      </c>
      <c r="S201" s="61"/>
    </row>
    <row r="202" spans="1:19" s="70" customFormat="1" ht="68.099999999999994" customHeight="1" outlineLevel="2" x14ac:dyDescent="0.3">
      <c r="A202" s="61"/>
      <c r="B202" s="62"/>
      <c r="C202" s="63" t="s">
        <v>851</v>
      </c>
      <c r="D202" s="64" t="s">
        <v>852</v>
      </c>
      <c r="E202" s="65" t="s">
        <v>9</v>
      </c>
      <c r="F202" s="66">
        <v>60</v>
      </c>
      <c r="G202" s="60" t="s">
        <v>9</v>
      </c>
      <c r="H202" s="67">
        <v>58.2</v>
      </c>
      <c r="I202" s="60" t="s">
        <v>9</v>
      </c>
      <c r="J202" s="67">
        <v>57.6</v>
      </c>
      <c r="K202" s="60" t="s">
        <v>9</v>
      </c>
      <c r="L202" s="67">
        <v>57</v>
      </c>
      <c r="M202" s="60" t="s">
        <v>9</v>
      </c>
      <c r="N202" s="67">
        <v>55.8</v>
      </c>
      <c r="O202" s="68" t="s">
        <v>853</v>
      </c>
      <c r="P202" s="69" t="s">
        <v>854</v>
      </c>
      <c r="Q202" s="61"/>
      <c r="R202" s="106">
        <f t="shared" si="4"/>
        <v>0</v>
      </c>
      <c r="S202" s="61"/>
    </row>
    <row r="203" spans="1:19" s="70" customFormat="1" ht="68.099999999999994" customHeight="1" outlineLevel="2" x14ac:dyDescent="0.3">
      <c r="A203" s="61"/>
      <c r="B203" s="62"/>
      <c r="C203" s="91" t="s">
        <v>855</v>
      </c>
      <c r="D203" s="92" t="s">
        <v>856</v>
      </c>
      <c r="E203" s="93" t="s">
        <v>9</v>
      </c>
      <c r="F203" s="94">
        <v>60</v>
      </c>
      <c r="G203" s="95" t="s">
        <v>9</v>
      </c>
      <c r="H203" s="96">
        <v>58.2</v>
      </c>
      <c r="I203" s="95" t="s">
        <v>9</v>
      </c>
      <c r="J203" s="96">
        <v>57.6</v>
      </c>
      <c r="K203" s="95" t="s">
        <v>9</v>
      </c>
      <c r="L203" s="96">
        <v>57</v>
      </c>
      <c r="M203" s="95" t="s">
        <v>9</v>
      </c>
      <c r="N203" s="96">
        <v>55.8</v>
      </c>
      <c r="O203" s="97" t="s">
        <v>735</v>
      </c>
      <c r="P203" s="98" t="s">
        <v>857</v>
      </c>
      <c r="Q203" s="99"/>
      <c r="R203" s="106">
        <f t="shared" si="4"/>
        <v>0</v>
      </c>
      <c r="S203" s="61"/>
    </row>
    <row r="204" spans="1:19" s="70" customFormat="1" ht="68.099999999999994" customHeight="1" outlineLevel="2" x14ac:dyDescent="0.3">
      <c r="A204" s="61"/>
      <c r="B204" s="62"/>
      <c r="C204" s="63" t="s">
        <v>858</v>
      </c>
      <c r="D204" s="64" t="s">
        <v>859</v>
      </c>
      <c r="E204" s="65" t="s">
        <v>9</v>
      </c>
      <c r="F204" s="66">
        <v>80</v>
      </c>
      <c r="G204" s="60" t="s">
        <v>9</v>
      </c>
      <c r="H204" s="67">
        <v>77.599999999999994</v>
      </c>
      <c r="I204" s="60" t="s">
        <v>9</v>
      </c>
      <c r="J204" s="67">
        <v>76.8</v>
      </c>
      <c r="K204" s="60" t="s">
        <v>9</v>
      </c>
      <c r="L204" s="67">
        <v>76</v>
      </c>
      <c r="M204" s="60" t="s">
        <v>9</v>
      </c>
      <c r="N204" s="67">
        <v>74.400000000000006</v>
      </c>
      <c r="O204" s="68" t="s">
        <v>262</v>
      </c>
      <c r="P204" s="69" t="s">
        <v>860</v>
      </c>
      <c r="Q204" s="61"/>
      <c r="R204" s="106">
        <f t="shared" si="4"/>
        <v>0</v>
      </c>
      <c r="S204" s="61"/>
    </row>
    <row r="205" spans="1:19" s="70" customFormat="1" ht="68.099999999999994" customHeight="1" outlineLevel="2" x14ac:dyDescent="0.3">
      <c r="A205" s="61"/>
      <c r="B205" s="62"/>
      <c r="C205" s="91" t="s">
        <v>861</v>
      </c>
      <c r="D205" s="92" t="s">
        <v>862</v>
      </c>
      <c r="E205" s="93" t="s">
        <v>9</v>
      </c>
      <c r="F205" s="94">
        <v>75</v>
      </c>
      <c r="G205" s="95" t="s">
        <v>9</v>
      </c>
      <c r="H205" s="96">
        <v>72.8</v>
      </c>
      <c r="I205" s="95" t="s">
        <v>9</v>
      </c>
      <c r="J205" s="96">
        <v>72</v>
      </c>
      <c r="K205" s="95" t="s">
        <v>9</v>
      </c>
      <c r="L205" s="96">
        <v>71.3</v>
      </c>
      <c r="M205" s="95" t="s">
        <v>9</v>
      </c>
      <c r="N205" s="96">
        <v>69.8</v>
      </c>
      <c r="O205" s="97" t="s">
        <v>509</v>
      </c>
      <c r="P205" s="98" t="s">
        <v>863</v>
      </c>
      <c r="Q205" s="99"/>
      <c r="R205" s="106">
        <f t="shared" si="4"/>
        <v>0</v>
      </c>
      <c r="S205" s="61"/>
    </row>
    <row r="206" spans="1:19" s="70" customFormat="1" ht="68.099999999999994" customHeight="1" outlineLevel="2" x14ac:dyDescent="0.3">
      <c r="A206" s="61"/>
      <c r="B206" s="62"/>
      <c r="C206" s="91" t="s">
        <v>864</v>
      </c>
      <c r="D206" s="92" t="s">
        <v>865</v>
      </c>
      <c r="E206" s="93" t="s">
        <v>9</v>
      </c>
      <c r="F206" s="94">
        <v>75</v>
      </c>
      <c r="G206" s="95" t="s">
        <v>9</v>
      </c>
      <c r="H206" s="96">
        <v>72.8</v>
      </c>
      <c r="I206" s="95" t="s">
        <v>9</v>
      </c>
      <c r="J206" s="96">
        <v>72</v>
      </c>
      <c r="K206" s="95" t="s">
        <v>9</v>
      </c>
      <c r="L206" s="96">
        <v>71.3</v>
      </c>
      <c r="M206" s="95" t="s">
        <v>9</v>
      </c>
      <c r="N206" s="96">
        <v>69.8</v>
      </c>
      <c r="O206" s="97" t="s">
        <v>778</v>
      </c>
      <c r="P206" s="98" t="s">
        <v>866</v>
      </c>
      <c r="Q206" s="99"/>
      <c r="R206" s="106">
        <f t="shared" si="4"/>
        <v>0</v>
      </c>
      <c r="S206" s="61"/>
    </row>
    <row r="207" spans="1:19" s="70" customFormat="1" ht="68.099999999999994" customHeight="1" outlineLevel="2" x14ac:dyDescent="0.3">
      <c r="A207" s="61"/>
      <c r="B207" s="62"/>
      <c r="C207" s="91" t="s">
        <v>867</v>
      </c>
      <c r="D207" s="92" t="s">
        <v>868</v>
      </c>
      <c r="E207" s="93" t="s">
        <v>9</v>
      </c>
      <c r="F207" s="94">
        <v>75</v>
      </c>
      <c r="G207" s="95" t="s">
        <v>9</v>
      </c>
      <c r="H207" s="96">
        <v>72.8</v>
      </c>
      <c r="I207" s="95" t="s">
        <v>9</v>
      </c>
      <c r="J207" s="96">
        <v>72</v>
      </c>
      <c r="K207" s="95" t="s">
        <v>9</v>
      </c>
      <c r="L207" s="96">
        <v>71.3</v>
      </c>
      <c r="M207" s="95" t="s">
        <v>9</v>
      </c>
      <c r="N207" s="96">
        <v>69.8</v>
      </c>
      <c r="O207" s="97" t="s">
        <v>400</v>
      </c>
      <c r="P207" s="98" t="s">
        <v>869</v>
      </c>
      <c r="Q207" s="99"/>
      <c r="R207" s="106">
        <f t="shared" si="4"/>
        <v>0</v>
      </c>
      <c r="S207" s="61"/>
    </row>
    <row r="208" spans="1:19" s="70" customFormat="1" ht="68.099999999999994" customHeight="1" outlineLevel="2" x14ac:dyDescent="0.3">
      <c r="A208" s="61"/>
      <c r="B208" s="62"/>
      <c r="C208" s="91" t="s">
        <v>870</v>
      </c>
      <c r="D208" s="92" t="s">
        <v>871</v>
      </c>
      <c r="E208" s="93" t="s">
        <v>9</v>
      </c>
      <c r="F208" s="94">
        <v>75</v>
      </c>
      <c r="G208" s="95" t="s">
        <v>9</v>
      </c>
      <c r="H208" s="96">
        <v>72.8</v>
      </c>
      <c r="I208" s="95" t="s">
        <v>9</v>
      </c>
      <c r="J208" s="96">
        <v>72</v>
      </c>
      <c r="K208" s="95" t="s">
        <v>9</v>
      </c>
      <c r="L208" s="96">
        <v>71.3</v>
      </c>
      <c r="M208" s="95" t="s">
        <v>9</v>
      </c>
      <c r="N208" s="96">
        <v>69.8</v>
      </c>
      <c r="O208" s="97" t="s">
        <v>872</v>
      </c>
      <c r="P208" s="98" t="s">
        <v>873</v>
      </c>
      <c r="Q208" s="99"/>
      <c r="R208" s="106">
        <f t="shared" si="4"/>
        <v>0</v>
      </c>
      <c r="S208" s="61"/>
    </row>
    <row r="209" spans="1:19" s="70" customFormat="1" ht="68.099999999999994" customHeight="1" outlineLevel="2" x14ac:dyDescent="0.3">
      <c r="A209" s="61"/>
      <c r="B209" s="62"/>
      <c r="C209" s="91" t="s">
        <v>874</v>
      </c>
      <c r="D209" s="92" t="s">
        <v>875</v>
      </c>
      <c r="E209" s="93" t="s">
        <v>9</v>
      </c>
      <c r="F209" s="94">
        <v>75</v>
      </c>
      <c r="G209" s="95" t="s">
        <v>9</v>
      </c>
      <c r="H209" s="96">
        <v>72.8</v>
      </c>
      <c r="I209" s="95" t="s">
        <v>9</v>
      </c>
      <c r="J209" s="96">
        <v>72</v>
      </c>
      <c r="K209" s="95" t="s">
        <v>9</v>
      </c>
      <c r="L209" s="96">
        <v>71.3</v>
      </c>
      <c r="M209" s="95" t="s">
        <v>9</v>
      </c>
      <c r="N209" s="96">
        <v>69.8</v>
      </c>
      <c r="O209" s="97" t="s">
        <v>876</v>
      </c>
      <c r="P209" s="98" t="s">
        <v>877</v>
      </c>
      <c r="Q209" s="99"/>
      <c r="R209" s="106">
        <f t="shared" si="4"/>
        <v>0</v>
      </c>
      <c r="S209" s="61"/>
    </row>
    <row r="210" spans="1:19" s="70" customFormat="1" ht="68.099999999999994" customHeight="1" outlineLevel="2" x14ac:dyDescent="0.3">
      <c r="A210" s="61"/>
      <c r="B210" s="62"/>
      <c r="C210" s="91" t="s">
        <v>878</v>
      </c>
      <c r="D210" s="92" t="s">
        <v>879</v>
      </c>
      <c r="E210" s="93" t="s">
        <v>9</v>
      </c>
      <c r="F210" s="94">
        <v>75</v>
      </c>
      <c r="G210" s="95" t="s">
        <v>9</v>
      </c>
      <c r="H210" s="96">
        <v>72.8</v>
      </c>
      <c r="I210" s="95" t="s">
        <v>9</v>
      </c>
      <c r="J210" s="96">
        <v>72</v>
      </c>
      <c r="K210" s="95" t="s">
        <v>9</v>
      </c>
      <c r="L210" s="96">
        <v>71.3</v>
      </c>
      <c r="M210" s="95" t="s">
        <v>9</v>
      </c>
      <c r="N210" s="96">
        <v>69.8</v>
      </c>
      <c r="O210" s="97" t="s">
        <v>880</v>
      </c>
      <c r="P210" s="98" t="s">
        <v>881</v>
      </c>
      <c r="Q210" s="99"/>
      <c r="R210" s="106">
        <f t="shared" si="4"/>
        <v>0</v>
      </c>
      <c r="S210" s="61"/>
    </row>
    <row r="211" spans="1:19" s="70" customFormat="1" ht="68.099999999999994" customHeight="1" outlineLevel="2" x14ac:dyDescent="0.3">
      <c r="A211" s="61"/>
      <c r="B211" s="62"/>
      <c r="C211" s="91" t="s">
        <v>882</v>
      </c>
      <c r="D211" s="92" t="s">
        <v>883</v>
      </c>
      <c r="E211" s="93" t="s">
        <v>9</v>
      </c>
      <c r="F211" s="94">
        <v>75</v>
      </c>
      <c r="G211" s="95" t="s">
        <v>9</v>
      </c>
      <c r="H211" s="96">
        <v>72.8</v>
      </c>
      <c r="I211" s="95" t="s">
        <v>9</v>
      </c>
      <c r="J211" s="96">
        <v>72</v>
      </c>
      <c r="K211" s="95" t="s">
        <v>9</v>
      </c>
      <c r="L211" s="96">
        <v>71.3</v>
      </c>
      <c r="M211" s="95" t="s">
        <v>9</v>
      </c>
      <c r="N211" s="96">
        <v>69.8</v>
      </c>
      <c r="O211" s="97" t="s">
        <v>159</v>
      </c>
      <c r="P211" s="98" t="s">
        <v>884</v>
      </c>
      <c r="Q211" s="99"/>
      <c r="R211" s="106">
        <f t="shared" si="4"/>
        <v>0</v>
      </c>
      <c r="S211" s="61"/>
    </row>
    <row r="212" spans="1:19" s="70" customFormat="1" ht="68.099999999999994" customHeight="1" outlineLevel="2" x14ac:dyDescent="0.3">
      <c r="A212" s="61"/>
      <c r="B212" s="62"/>
      <c r="C212" s="91" t="s">
        <v>885</v>
      </c>
      <c r="D212" s="92" t="s">
        <v>886</v>
      </c>
      <c r="E212" s="93" t="s">
        <v>9</v>
      </c>
      <c r="F212" s="94">
        <v>75</v>
      </c>
      <c r="G212" s="95" t="s">
        <v>9</v>
      </c>
      <c r="H212" s="96">
        <v>72.8</v>
      </c>
      <c r="I212" s="95" t="s">
        <v>9</v>
      </c>
      <c r="J212" s="96">
        <v>72</v>
      </c>
      <c r="K212" s="95" t="s">
        <v>9</v>
      </c>
      <c r="L212" s="96">
        <v>71.3</v>
      </c>
      <c r="M212" s="95" t="s">
        <v>9</v>
      </c>
      <c r="N212" s="96">
        <v>69.8</v>
      </c>
      <c r="O212" s="97" t="s">
        <v>743</v>
      </c>
      <c r="P212" s="98" t="s">
        <v>887</v>
      </c>
      <c r="Q212" s="99"/>
      <c r="R212" s="106">
        <f t="shared" si="4"/>
        <v>0</v>
      </c>
      <c r="S212" s="61"/>
    </row>
    <row r="213" spans="1:19" s="70" customFormat="1" ht="68.099999999999994" customHeight="1" outlineLevel="2" x14ac:dyDescent="0.3">
      <c r="A213" s="61"/>
      <c r="B213" s="62"/>
      <c r="C213" s="91" t="s">
        <v>888</v>
      </c>
      <c r="D213" s="92" t="s">
        <v>889</v>
      </c>
      <c r="E213" s="93" t="s">
        <v>9</v>
      </c>
      <c r="F213" s="94">
        <v>75</v>
      </c>
      <c r="G213" s="95" t="s">
        <v>9</v>
      </c>
      <c r="H213" s="96">
        <v>72.8</v>
      </c>
      <c r="I213" s="95" t="s">
        <v>9</v>
      </c>
      <c r="J213" s="96">
        <v>72</v>
      </c>
      <c r="K213" s="95" t="s">
        <v>9</v>
      </c>
      <c r="L213" s="96">
        <v>71.3</v>
      </c>
      <c r="M213" s="95" t="s">
        <v>9</v>
      </c>
      <c r="N213" s="96">
        <v>69.8</v>
      </c>
      <c r="O213" s="97" t="s">
        <v>890</v>
      </c>
      <c r="P213" s="98" t="s">
        <v>891</v>
      </c>
      <c r="Q213" s="99"/>
      <c r="R213" s="106">
        <f t="shared" si="4"/>
        <v>0</v>
      </c>
      <c r="S213" s="61"/>
    </row>
    <row r="214" spans="1:19" s="70" customFormat="1" ht="68.099999999999994" customHeight="1" outlineLevel="2" x14ac:dyDescent="0.3">
      <c r="A214" s="61"/>
      <c r="B214" s="62"/>
      <c r="C214" s="91" t="s">
        <v>892</v>
      </c>
      <c r="D214" s="92" t="s">
        <v>893</v>
      </c>
      <c r="E214" s="93" t="s">
        <v>9</v>
      </c>
      <c r="F214" s="94">
        <v>75</v>
      </c>
      <c r="G214" s="95" t="s">
        <v>9</v>
      </c>
      <c r="H214" s="96">
        <v>72.8</v>
      </c>
      <c r="I214" s="95" t="s">
        <v>9</v>
      </c>
      <c r="J214" s="96">
        <v>72</v>
      </c>
      <c r="K214" s="95" t="s">
        <v>9</v>
      </c>
      <c r="L214" s="96">
        <v>71.3</v>
      </c>
      <c r="M214" s="95" t="s">
        <v>9</v>
      </c>
      <c r="N214" s="96">
        <v>69.8</v>
      </c>
      <c r="O214" s="97" t="s">
        <v>894</v>
      </c>
      <c r="P214" s="98" t="s">
        <v>895</v>
      </c>
      <c r="Q214" s="99"/>
      <c r="R214" s="106">
        <f t="shared" si="4"/>
        <v>0</v>
      </c>
      <c r="S214" s="61"/>
    </row>
    <row r="215" spans="1:19" s="70" customFormat="1" ht="68.099999999999994" customHeight="1" outlineLevel="2" x14ac:dyDescent="0.3">
      <c r="A215" s="61"/>
      <c r="B215" s="62"/>
      <c r="C215" s="91" t="s">
        <v>896</v>
      </c>
      <c r="D215" s="92" t="s">
        <v>897</v>
      </c>
      <c r="E215" s="93" t="s">
        <v>9</v>
      </c>
      <c r="F215" s="94">
        <v>75</v>
      </c>
      <c r="G215" s="95" t="s">
        <v>9</v>
      </c>
      <c r="H215" s="96">
        <v>72.8</v>
      </c>
      <c r="I215" s="95" t="s">
        <v>9</v>
      </c>
      <c r="J215" s="96">
        <v>72</v>
      </c>
      <c r="K215" s="95" t="s">
        <v>9</v>
      </c>
      <c r="L215" s="96">
        <v>71.3</v>
      </c>
      <c r="M215" s="95" t="s">
        <v>9</v>
      </c>
      <c r="N215" s="96">
        <v>69.8</v>
      </c>
      <c r="O215" s="97"/>
      <c r="P215" s="98" t="s">
        <v>898</v>
      </c>
      <c r="Q215" s="99"/>
      <c r="R215" s="106">
        <f t="shared" si="4"/>
        <v>0</v>
      </c>
      <c r="S215" s="61"/>
    </row>
    <row r="216" spans="1:19" s="70" customFormat="1" ht="68.099999999999994" customHeight="1" outlineLevel="2" x14ac:dyDescent="0.3">
      <c r="A216" s="61"/>
      <c r="B216" s="62"/>
      <c r="C216" s="63" t="s">
        <v>899</v>
      </c>
      <c r="D216" s="64" t="s">
        <v>900</v>
      </c>
      <c r="E216" s="65" t="s">
        <v>9</v>
      </c>
      <c r="F216" s="66">
        <v>80</v>
      </c>
      <c r="G216" s="60" t="s">
        <v>9</v>
      </c>
      <c r="H216" s="67">
        <v>77.599999999999994</v>
      </c>
      <c r="I216" s="60" t="s">
        <v>9</v>
      </c>
      <c r="J216" s="67">
        <v>76.8</v>
      </c>
      <c r="K216" s="60" t="s">
        <v>9</v>
      </c>
      <c r="L216" s="67">
        <v>76</v>
      </c>
      <c r="M216" s="60" t="s">
        <v>9</v>
      </c>
      <c r="N216" s="67">
        <v>74.400000000000006</v>
      </c>
      <c r="O216" s="68" t="s">
        <v>901</v>
      </c>
      <c r="P216" s="69" t="s">
        <v>902</v>
      </c>
      <c r="Q216" s="61"/>
      <c r="R216" s="106">
        <f t="shared" si="4"/>
        <v>0</v>
      </c>
      <c r="S216" s="61"/>
    </row>
    <row r="217" spans="1:19" s="70" customFormat="1" ht="68.099999999999994" customHeight="1" outlineLevel="2" x14ac:dyDescent="0.3">
      <c r="A217" s="61"/>
      <c r="B217" s="62"/>
      <c r="C217" s="63" t="s">
        <v>903</v>
      </c>
      <c r="D217" s="64" t="s">
        <v>904</v>
      </c>
      <c r="E217" s="65" t="s">
        <v>9</v>
      </c>
      <c r="F217" s="66">
        <v>800</v>
      </c>
      <c r="G217" s="60" t="s">
        <v>9</v>
      </c>
      <c r="H217" s="67">
        <v>776</v>
      </c>
      <c r="I217" s="60" t="s">
        <v>9</v>
      </c>
      <c r="J217" s="67">
        <v>768</v>
      </c>
      <c r="K217" s="60" t="s">
        <v>9</v>
      </c>
      <c r="L217" s="67">
        <v>760</v>
      </c>
      <c r="M217" s="60" t="s">
        <v>9</v>
      </c>
      <c r="N217" s="67">
        <v>744</v>
      </c>
      <c r="O217" s="68" t="s">
        <v>498</v>
      </c>
      <c r="P217" s="69" t="s">
        <v>905</v>
      </c>
      <c r="Q217" s="61"/>
      <c r="R217" s="106">
        <f t="shared" si="4"/>
        <v>0</v>
      </c>
      <c r="S217" s="61"/>
    </row>
    <row r="218" spans="1:19" s="70" customFormat="1" ht="68.099999999999994" customHeight="1" outlineLevel="2" x14ac:dyDescent="0.3">
      <c r="A218" s="61"/>
      <c r="B218" s="62"/>
      <c r="C218" s="91" t="s">
        <v>906</v>
      </c>
      <c r="D218" s="92" t="s">
        <v>907</v>
      </c>
      <c r="E218" s="93" t="s">
        <v>9</v>
      </c>
      <c r="F218" s="94">
        <v>800</v>
      </c>
      <c r="G218" s="95" t="s">
        <v>9</v>
      </c>
      <c r="H218" s="96">
        <v>776</v>
      </c>
      <c r="I218" s="95" t="s">
        <v>9</v>
      </c>
      <c r="J218" s="96">
        <v>768</v>
      </c>
      <c r="K218" s="95" t="s">
        <v>9</v>
      </c>
      <c r="L218" s="96">
        <v>760</v>
      </c>
      <c r="M218" s="95" t="s">
        <v>9</v>
      </c>
      <c r="N218" s="96">
        <v>744</v>
      </c>
      <c r="O218" s="97" t="s">
        <v>461</v>
      </c>
      <c r="P218" s="98" t="s">
        <v>908</v>
      </c>
      <c r="Q218" s="99"/>
      <c r="R218" s="106">
        <f t="shared" si="4"/>
        <v>0</v>
      </c>
      <c r="S218" s="61"/>
    </row>
    <row r="219" spans="1:19" s="70" customFormat="1" ht="68.099999999999994" customHeight="1" outlineLevel="2" x14ac:dyDescent="0.3">
      <c r="A219" s="61"/>
      <c r="B219" s="62"/>
      <c r="C219" s="91" t="s">
        <v>909</v>
      </c>
      <c r="D219" s="92" t="s">
        <v>910</v>
      </c>
      <c r="E219" s="93" t="s">
        <v>9</v>
      </c>
      <c r="F219" s="94">
        <v>850</v>
      </c>
      <c r="G219" s="95" t="s">
        <v>9</v>
      </c>
      <c r="H219" s="96">
        <v>824.5</v>
      </c>
      <c r="I219" s="95" t="s">
        <v>9</v>
      </c>
      <c r="J219" s="96">
        <v>816</v>
      </c>
      <c r="K219" s="95" t="s">
        <v>9</v>
      </c>
      <c r="L219" s="96">
        <v>807.5</v>
      </c>
      <c r="M219" s="95" t="s">
        <v>9</v>
      </c>
      <c r="N219" s="96">
        <v>790.5</v>
      </c>
      <c r="O219" s="97" t="s">
        <v>911</v>
      </c>
      <c r="P219" s="98" t="s">
        <v>912</v>
      </c>
      <c r="Q219" s="99"/>
      <c r="R219" s="106">
        <f t="shared" si="4"/>
        <v>0</v>
      </c>
      <c r="S219" s="61"/>
    </row>
    <row r="220" spans="1:19" s="70" customFormat="1" ht="68.099999999999994" customHeight="1" outlineLevel="2" x14ac:dyDescent="0.3">
      <c r="A220" s="61"/>
      <c r="B220" s="62"/>
      <c r="C220" s="91" t="s">
        <v>913</v>
      </c>
      <c r="D220" s="92" t="s">
        <v>914</v>
      </c>
      <c r="E220" s="93" t="s">
        <v>9</v>
      </c>
      <c r="F220" s="94">
        <v>850</v>
      </c>
      <c r="G220" s="95" t="s">
        <v>9</v>
      </c>
      <c r="H220" s="96">
        <v>824.5</v>
      </c>
      <c r="I220" s="95" t="s">
        <v>9</v>
      </c>
      <c r="J220" s="96">
        <v>816</v>
      </c>
      <c r="K220" s="95" t="s">
        <v>9</v>
      </c>
      <c r="L220" s="96">
        <v>807.5</v>
      </c>
      <c r="M220" s="95" t="s">
        <v>9</v>
      </c>
      <c r="N220" s="96">
        <v>790.5</v>
      </c>
      <c r="O220" s="97" t="s">
        <v>915</v>
      </c>
      <c r="P220" s="98" t="s">
        <v>916</v>
      </c>
      <c r="Q220" s="99"/>
      <c r="R220" s="106">
        <f t="shared" si="4"/>
        <v>0</v>
      </c>
      <c r="S220" s="61"/>
    </row>
    <row r="221" spans="1:19" s="81" customFormat="1" ht="30" customHeight="1" outlineLevel="1" x14ac:dyDescent="0.2">
      <c r="A221" s="77"/>
      <c r="B221" s="78" t="s">
        <v>917</v>
      </c>
      <c r="C221" s="79"/>
      <c r="D221" s="80"/>
      <c r="E221" s="80"/>
      <c r="F221" s="73"/>
      <c r="G221" s="74"/>
      <c r="H221" s="74"/>
      <c r="I221" s="74"/>
      <c r="J221" s="74"/>
      <c r="K221" s="74"/>
      <c r="L221" s="74"/>
      <c r="M221" s="74"/>
      <c r="N221" s="74"/>
      <c r="O221" s="75"/>
      <c r="P221" s="76"/>
      <c r="Q221" s="77"/>
      <c r="R221" s="106">
        <f t="shared" si="4"/>
        <v>0</v>
      </c>
      <c r="S221" s="77"/>
    </row>
    <row r="222" spans="1:19" s="70" customFormat="1" ht="68.099999999999994" customHeight="1" outlineLevel="2" x14ac:dyDescent="0.3">
      <c r="A222" s="61"/>
      <c r="B222" s="62"/>
      <c r="C222" s="63" t="s">
        <v>918</v>
      </c>
      <c r="D222" s="64" t="s">
        <v>919</v>
      </c>
      <c r="E222" s="65" t="s">
        <v>9</v>
      </c>
      <c r="F222" s="66">
        <v>960</v>
      </c>
      <c r="G222" s="60" t="s">
        <v>9</v>
      </c>
      <c r="H222" s="67">
        <v>931.2</v>
      </c>
      <c r="I222" s="60" t="s">
        <v>9</v>
      </c>
      <c r="J222" s="67">
        <v>921.6</v>
      </c>
      <c r="K222" s="60" t="s">
        <v>9</v>
      </c>
      <c r="L222" s="67">
        <v>912</v>
      </c>
      <c r="M222" s="60" t="s">
        <v>9</v>
      </c>
      <c r="N222" s="67">
        <v>892.8</v>
      </c>
      <c r="O222" s="68" t="s">
        <v>167</v>
      </c>
      <c r="P222" s="69" t="s">
        <v>920</v>
      </c>
      <c r="Q222" s="61"/>
      <c r="R222" s="106">
        <f t="shared" si="4"/>
        <v>0</v>
      </c>
      <c r="S222" s="61"/>
    </row>
    <row r="223" spans="1:19" s="70" customFormat="1" ht="68.099999999999994" customHeight="1" outlineLevel="2" x14ac:dyDescent="0.3">
      <c r="A223" s="61"/>
      <c r="B223" s="62"/>
      <c r="C223" s="63" t="s">
        <v>921</v>
      </c>
      <c r="D223" s="64" t="s">
        <v>922</v>
      </c>
      <c r="E223" s="65" t="s">
        <v>9</v>
      </c>
      <c r="F223" s="71">
        <v>1150</v>
      </c>
      <c r="G223" s="60" t="s">
        <v>9</v>
      </c>
      <c r="H223" s="72">
        <v>1115.5</v>
      </c>
      <c r="I223" s="60" t="s">
        <v>9</v>
      </c>
      <c r="J223" s="72">
        <v>1104</v>
      </c>
      <c r="K223" s="60" t="s">
        <v>9</v>
      </c>
      <c r="L223" s="72">
        <v>1092.5</v>
      </c>
      <c r="M223" s="60" t="s">
        <v>9</v>
      </c>
      <c r="N223" s="72">
        <v>1069.5</v>
      </c>
      <c r="O223" s="68" t="s">
        <v>453</v>
      </c>
      <c r="P223" s="69" t="s">
        <v>923</v>
      </c>
      <c r="Q223" s="61"/>
      <c r="R223" s="106">
        <f t="shared" si="4"/>
        <v>0</v>
      </c>
      <c r="S223" s="61"/>
    </row>
    <row r="224" spans="1:19" s="70" customFormat="1" ht="68.099999999999994" customHeight="1" outlineLevel="2" x14ac:dyDescent="0.3">
      <c r="A224" s="61"/>
      <c r="B224" s="62"/>
      <c r="C224" s="63" t="s">
        <v>924</v>
      </c>
      <c r="D224" s="64" t="s">
        <v>925</v>
      </c>
      <c r="E224" s="65" t="s">
        <v>9</v>
      </c>
      <c r="F224" s="71">
        <v>1330</v>
      </c>
      <c r="G224" s="60" t="s">
        <v>9</v>
      </c>
      <c r="H224" s="72">
        <v>1290.0999999999999</v>
      </c>
      <c r="I224" s="60" t="s">
        <v>9</v>
      </c>
      <c r="J224" s="72">
        <v>1276.8</v>
      </c>
      <c r="K224" s="60" t="s">
        <v>9</v>
      </c>
      <c r="L224" s="72">
        <v>1263.5</v>
      </c>
      <c r="M224" s="60" t="s">
        <v>9</v>
      </c>
      <c r="N224" s="72">
        <v>1236.9000000000001</v>
      </c>
      <c r="O224" s="68" t="s">
        <v>926</v>
      </c>
      <c r="P224" s="69" t="s">
        <v>927</v>
      </c>
      <c r="Q224" s="61"/>
      <c r="R224" s="106">
        <f t="shared" si="4"/>
        <v>0</v>
      </c>
      <c r="S224" s="61"/>
    </row>
    <row r="225" spans="1:19" s="70" customFormat="1" ht="68.099999999999994" customHeight="1" outlineLevel="2" x14ac:dyDescent="0.3">
      <c r="A225" s="61"/>
      <c r="B225" s="62"/>
      <c r="C225" s="63" t="s">
        <v>928</v>
      </c>
      <c r="D225" s="64" t="s">
        <v>929</v>
      </c>
      <c r="E225" s="65" t="s">
        <v>9</v>
      </c>
      <c r="F225" s="71">
        <v>1130</v>
      </c>
      <c r="G225" s="60" t="s">
        <v>9</v>
      </c>
      <c r="H225" s="72">
        <v>1096.0999999999999</v>
      </c>
      <c r="I225" s="60" t="s">
        <v>9</v>
      </c>
      <c r="J225" s="72">
        <v>1084.8</v>
      </c>
      <c r="K225" s="60" t="s">
        <v>9</v>
      </c>
      <c r="L225" s="72">
        <v>1073.5</v>
      </c>
      <c r="M225" s="60" t="s">
        <v>9</v>
      </c>
      <c r="N225" s="72">
        <v>1050.9000000000001</v>
      </c>
      <c r="O225" s="68" t="s">
        <v>930</v>
      </c>
      <c r="P225" s="69" t="s">
        <v>931</v>
      </c>
      <c r="Q225" s="61"/>
      <c r="R225" s="106">
        <f t="shared" si="4"/>
        <v>0</v>
      </c>
      <c r="S225" s="61"/>
    </row>
    <row r="226" spans="1:19" s="70" customFormat="1" ht="68.099999999999994" customHeight="1" outlineLevel="2" x14ac:dyDescent="0.3">
      <c r="A226" s="61"/>
      <c r="B226" s="62"/>
      <c r="C226" s="63" t="s">
        <v>932</v>
      </c>
      <c r="D226" s="64" t="s">
        <v>933</v>
      </c>
      <c r="E226" s="65" t="s">
        <v>9</v>
      </c>
      <c r="F226" s="71">
        <v>1040</v>
      </c>
      <c r="G226" s="60" t="s">
        <v>9</v>
      </c>
      <c r="H226" s="72">
        <v>1008.8</v>
      </c>
      <c r="I226" s="60" t="s">
        <v>9</v>
      </c>
      <c r="J226" s="67">
        <v>998.4</v>
      </c>
      <c r="K226" s="60" t="s">
        <v>9</v>
      </c>
      <c r="L226" s="67">
        <v>988</v>
      </c>
      <c r="M226" s="60" t="s">
        <v>9</v>
      </c>
      <c r="N226" s="67">
        <v>967.2</v>
      </c>
      <c r="O226" s="68" t="s">
        <v>536</v>
      </c>
      <c r="P226" s="69" t="s">
        <v>934</v>
      </c>
      <c r="Q226" s="61"/>
      <c r="R226" s="106">
        <f t="shared" si="4"/>
        <v>0</v>
      </c>
      <c r="S226" s="61"/>
    </row>
    <row r="227" spans="1:19" s="70" customFormat="1" ht="68.099999999999994" customHeight="1" outlineLevel="2" x14ac:dyDescent="0.3">
      <c r="A227" s="61"/>
      <c r="B227" s="62"/>
      <c r="C227" s="63" t="s">
        <v>935</v>
      </c>
      <c r="D227" s="64" t="s">
        <v>936</v>
      </c>
      <c r="E227" s="65" t="s">
        <v>9</v>
      </c>
      <c r="F227" s="71">
        <v>1070</v>
      </c>
      <c r="G227" s="60" t="s">
        <v>9</v>
      </c>
      <c r="H227" s="72">
        <v>1037.9000000000001</v>
      </c>
      <c r="I227" s="60" t="s">
        <v>9</v>
      </c>
      <c r="J227" s="72">
        <v>1027.2</v>
      </c>
      <c r="K227" s="60" t="s">
        <v>9</v>
      </c>
      <c r="L227" s="72">
        <v>1016.5</v>
      </c>
      <c r="M227" s="60" t="s">
        <v>9</v>
      </c>
      <c r="N227" s="67">
        <v>995.1</v>
      </c>
      <c r="O227" s="68" t="s">
        <v>453</v>
      </c>
      <c r="P227" s="69" t="s">
        <v>937</v>
      </c>
      <c r="Q227" s="61"/>
      <c r="R227" s="106">
        <f t="shared" si="4"/>
        <v>0</v>
      </c>
      <c r="S227" s="61"/>
    </row>
    <row r="228" spans="1:19" s="70" customFormat="1" ht="68.099999999999994" customHeight="1" outlineLevel="2" x14ac:dyDescent="0.3">
      <c r="A228" s="61"/>
      <c r="B228" s="62"/>
      <c r="C228" s="63" t="s">
        <v>938</v>
      </c>
      <c r="D228" s="64" t="s">
        <v>939</v>
      </c>
      <c r="E228" s="65" t="s">
        <v>9</v>
      </c>
      <c r="F228" s="71">
        <v>1100</v>
      </c>
      <c r="G228" s="60" t="s">
        <v>9</v>
      </c>
      <c r="H228" s="72">
        <v>1067</v>
      </c>
      <c r="I228" s="60" t="s">
        <v>9</v>
      </c>
      <c r="J228" s="72">
        <v>1056</v>
      </c>
      <c r="K228" s="60" t="s">
        <v>9</v>
      </c>
      <c r="L228" s="72">
        <v>1045</v>
      </c>
      <c r="M228" s="60" t="s">
        <v>9</v>
      </c>
      <c r="N228" s="72">
        <v>1023</v>
      </c>
      <c r="O228" s="68" t="s">
        <v>461</v>
      </c>
      <c r="P228" s="69" t="s">
        <v>940</v>
      </c>
      <c r="Q228" s="61"/>
      <c r="R228" s="106">
        <f t="shared" si="4"/>
        <v>0</v>
      </c>
      <c r="S228" s="61"/>
    </row>
    <row r="229" spans="1:19" s="70" customFormat="1" ht="68.099999999999994" customHeight="1" outlineLevel="2" x14ac:dyDescent="0.3">
      <c r="A229" s="61"/>
      <c r="B229" s="62"/>
      <c r="C229" s="63" t="s">
        <v>941</v>
      </c>
      <c r="D229" s="64" t="s">
        <v>942</v>
      </c>
      <c r="E229" s="65" t="s">
        <v>9</v>
      </c>
      <c r="F229" s="71">
        <v>1060</v>
      </c>
      <c r="G229" s="60" t="s">
        <v>9</v>
      </c>
      <c r="H229" s="72">
        <v>1028.2</v>
      </c>
      <c r="I229" s="60" t="s">
        <v>9</v>
      </c>
      <c r="J229" s="72">
        <v>1017.6</v>
      </c>
      <c r="K229" s="60" t="s">
        <v>9</v>
      </c>
      <c r="L229" s="72">
        <v>1007</v>
      </c>
      <c r="M229" s="60" t="s">
        <v>9</v>
      </c>
      <c r="N229" s="67">
        <v>985.8</v>
      </c>
      <c r="O229" s="68" t="s">
        <v>943</v>
      </c>
      <c r="P229" s="69" t="s">
        <v>944</v>
      </c>
      <c r="Q229" s="61"/>
      <c r="R229" s="106">
        <f t="shared" si="4"/>
        <v>0</v>
      </c>
      <c r="S229" s="61"/>
    </row>
    <row r="230" spans="1:19" s="70" customFormat="1" ht="68.099999999999994" customHeight="1" outlineLevel="2" x14ac:dyDescent="0.3">
      <c r="A230" s="61"/>
      <c r="B230" s="62"/>
      <c r="C230" s="63" t="s">
        <v>945</v>
      </c>
      <c r="D230" s="64" t="s">
        <v>946</v>
      </c>
      <c r="E230" s="65" t="s">
        <v>9</v>
      </c>
      <c r="F230" s="71">
        <v>1140</v>
      </c>
      <c r="G230" s="60" t="s">
        <v>9</v>
      </c>
      <c r="H230" s="72">
        <v>1105.8</v>
      </c>
      <c r="I230" s="60" t="s">
        <v>9</v>
      </c>
      <c r="J230" s="72">
        <v>1094.4000000000001</v>
      </c>
      <c r="K230" s="60" t="s">
        <v>9</v>
      </c>
      <c r="L230" s="72">
        <v>1083</v>
      </c>
      <c r="M230" s="60" t="s">
        <v>9</v>
      </c>
      <c r="N230" s="72">
        <v>1060.2</v>
      </c>
      <c r="O230" s="68" t="s">
        <v>947</v>
      </c>
      <c r="P230" s="69" t="s">
        <v>948</v>
      </c>
      <c r="Q230" s="61"/>
      <c r="R230" s="106">
        <f t="shared" si="4"/>
        <v>0</v>
      </c>
      <c r="S230" s="61"/>
    </row>
    <row r="231" spans="1:19" s="81" customFormat="1" ht="30" customHeight="1" outlineLevel="1" x14ac:dyDescent="0.2">
      <c r="A231" s="77"/>
      <c r="B231" s="78" t="s">
        <v>957</v>
      </c>
      <c r="C231" s="79"/>
      <c r="D231" s="80"/>
      <c r="E231" s="80"/>
      <c r="F231" s="73"/>
      <c r="G231" s="74"/>
      <c r="H231" s="74"/>
      <c r="I231" s="74"/>
      <c r="J231" s="74"/>
      <c r="K231" s="74"/>
      <c r="L231" s="74"/>
      <c r="M231" s="74"/>
      <c r="N231" s="74"/>
      <c r="O231" s="75"/>
      <c r="P231" s="76"/>
      <c r="Q231" s="77"/>
      <c r="R231" s="106">
        <f t="shared" si="4"/>
        <v>0</v>
      </c>
      <c r="S231" s="77"/>
    </row>
    <row r="232" spans="1:19" s="70" customFormat="1" ht="68.099999999999994" customHeight="1" outlineLevel="2" x14ac:dyDescent="0.3">
      <c r="A232" s="61"/>
      <c r="B232" s="62"/>
      <c r="C232" s="63" t="s">
        <v>958</v>
      </c>
      <c r="D232" s="64" t="s">
        <v>959</v>
      </c>
      <c r="E232" s="65" t="s">
        <v>9</v>
      </c>
      <c r="F232" s="66">
        <v>930</v>
      </c>
      <c r="G232" s="60" t="s">
        <v>9</v>
      </c>
      <c r="H232" s="67">
        <v>902.1</v>
      </c>
      <c r="I232" s="60" t="s">
        <v>9</v>
      </c>
      <c r="J232" s="67">
        <v>892.8</v>
      </c>
      <c r="K232" s="60" t="s">
        <v>9</v>
      </c>
      <c r="L232" s="67">
        <v>883.5</v>
      </c>
      <c r="M232" s="60" t="s">
        <v>9</v>
      </c>
      <c r="N232" s="67">
        <v>864.9</v>
      </c>
      <c r="O232" s="68" t="s">
        <v>960</v>
      </c>
      <c r="P232" s="69" t="s">
        <v>961</v>
      </c>
      <c r="Q232" s="61"/>
      <c r="R232" s="106">
        <f t="shared" si="4"/>
        <v>0</v>
      </c>
      <c r="S232" s="61"/>
    </row>
    <row r="233" spans="1:19" s="70" customFormat="1" ht="68.099999999999994" customHeight="1" outlineLevel="2" x14ac:dyDescent="0.3">
      <c r="A233" s="61"/>
      <c r="B233" s="62"/>
      <c r="C233" s="63" t="s">
        <v>962</v>
      </c>
      <c r="D233" s="64" t="s">
        <v>963</v>
      </c>
      <c r="E233" s="65" t="s">
        <v>9</v>
      </c>
      <c r="F233" s="66">
        <v>440</v>
      </c>
      <c r="G233" s="60" t="s">
        <v>9</v>
      </c>
      <c r="H233" s="67">
        <v>426.8</v>
      </c>
      <c r="I233" s="60" t="s">
        <v>9</v>
      </c>
      <c r="J233" s="67">
        <v>422.4</v>
      </c>
      <c r="K233" s="60" t="s">
        <v>9</v>
      </c>
      <c r="L233" s="67">
        <v>418</v>
      </c>
      <c r="M233" s="60" t="s">
        <v>9</v>
      </c>
      <c r="N233" s="67">
        <v>409.2</v>
      </c>
      <c r="O233" s="68" t="s">
        <v>964</v>
      </c>
      <c r="P233" s="69" t="s">
        <v>965</v>
      </c>
      <c r="Q233" s="61"/>
      <c r="R233" s="106">
        <f t="shared" si="4"/>
        <v>0</v>
      </c>
      <c r="S233" s="61"/>
    </row>
    <row r="234" spans="1:19" s="70" customFormat="1" ht="68.099999999999994" customHeight="1" outlineLevel="2" x14ac:dyDescent="0.3">
      <c r="A234" s="61"/>
      <c r="B234" s="62"/>
      <c r="C234" s="63" t="s">
        <v>966</v>
      </c>
      <c r="D234" s="64" t="s">
        <v>967</v>
      </c>
      <c r="E234" s="65" t="s">
        <v>9</v>
      </c>
      <c r="F234" s="71">
        <v>1710</v>
      </c>
      <c r="G234" s="60" t="s">
        <v>9</v>
      </c>
      <c r="H234" s="72">
        <v>1658.7</v>
      </c>
      <c r="I234" s="60" t="s">
        <v>9</v>
      </c>
      <c r="J234" s="72">
        <v>1641.6</v>
      </c>
      <c r="K234" s="60" t="s">
        <v>9</v>
      </c>
      <c r="L234" s="72">
        <v>1624.5</v>
      </c>
      <c r="M234" s="60" t="s">
        <v>9</v>
      </c>
      <c r="N234" s="72">
        <v>1590.3</v>
      </c>
      <c r="O234" s="68" t="s">
        <v>282</v>
      </c>
      <c r="P234" s="69" t="s">
        <v>968</v>
      </c>
      <c r="Q234" s="61"/>
      <c r="R234" s="106">
        <f t="shared" si="4"/>
        <v>0</v>
      </c>
      <c r="S234" s="61"/>
    </row>
    <row r="235" spans="1:19" s="70" customFormat="1" ht="68.099999999999994" customHeight="1" outlineLevel="2" x14ac:dyDescent="0.3">
      <c r="A235" s="61"/>
      <c r="B235" s="62"/>
      <c r="C235" s="63" t="s">
        <v>969</v>
      </c>
      <c r="D235" s="64" t="s">
        <v>970</v>
      </c>
      <c r="E235" s="65" t="s">
        <v>9</v>
      </c>
      <c r="F235" s="71">
        <v>1630</v>
      </c>
      <c r="G235" s="60" t="s">
        <v>9</v>
      </c>
      <c r="H235" s="72">
        <v>1581.1</v>
      </c>
      <c r="I235" s="60" t="s">
        <v>9</v>
      </c>
      <c r="J235" s="72">
        <v>1564.8</v>
      </c>
      <c r="K235" s="60" t="s">
        <v>9</v>
      </c>
      <c r="L235" s="72">
        <v>1548.5</v>
      </c>
      <c r="M235" s="60" t="s">
        <v>9</v>
      </c>
      <c r="N235" s="72">
        <v>1515.9</v>
      </c>
      <c r="O235" s="68" t="s">
        <v>971</v>
      </c>
      <c r="P235" s="69" t="s">
        <v>972</v>
      </c>
      <c r="Q235" s="61"/>
      <c r="R235" s="106">
        <f t="shared" ref="R235:R291" si="5">F235*Q235</f>
        <v>0</v>
      </c>
      <c r="S235" s="61"/>
    </row>
    <row r="236" spans="1:19" s="70" customFormat="1" ht="68.099999999999994" customHeight="1" outlineLevel="2" x14ac:dyDescent="0.3">
      <c r="A236" s="61"/>
      <c r="B236" s="62"/>
      <c r="C236" s="63" t="s">
        <v>973</v>
      </c>
      <c r="D236" s="64" t="s">
        <v>974</v>
      </c>
      <c r="E236" s="65" t="s">
        <v>9</v>
      </c>
      <c r="F236" s="66">
        <v>870</v>
      </c>
      <c r="G236" s="60" t="s">
        <v>9</v>
      </c>
      <c r="H236" s="67">
        <v>843.9</v>
      </c>
      <c r="I236" s="60" t="s">
        <v>9</v>
      </c>
      <c r="J236" s="67">
        <v>835.2</v>
      </c>
      <c r="K236" s="60" t="s">
        <v>9</v>
      </c>
      <c r="L236" s="67">
        <v>826.5</v>
      </c>
      <c r="M236" s="60" t="s">
        <v>9</v>
      </c>
      <c r="N236" s="67">
        <v>809.1</v>
      </c>
      <c r="O236" s="68" t="s">
        <v>637</v>
      </c>
      <c r="P236" s="69" t="s">
        <v>975</v>
      </c>
      <c r="Q236" s="61"/>
      <c r="R236" s="106">
        <f t="shared" si="5"/>
        <v>0</v>
      </c>
      <c r="S236" s="61"/>
    </row>
    <row r="237" spans="1:19" s="70" customFormat="1" ht="68.099999999999994" customHeight="1" outlineLevel="2" x14ac:dyDescent="0.3">
      <c r="A237" s="61"/>
      <c r="B237" s="62"/>
      <c r="C237" s="63" t="s">
        <v>976</v>
      </c>
      <c r="D237" s="64" t="s">
        <v>977</v>
      </c>
      <c r="E237" s="65" t="s">
        <v>9</v>
      </c>
      <c r="F237" s="71">
        <v>1860</v>
      </c>
      <c r="G237" s="60" t="s">
        <v>9</v>
      </c>
      <c r="H237" s="72">
        <v>1804.2</v>
      </c>
      <c r="I237" s="60" t="s">
        <v>9</v>
      </c>
      <c r="J237" s="72">
        <v>1785.6</v>
      </c>
      <c r="K237" s="60" t="s">
        <v>9</v>
      </c>
      <c r="L237" s="72">
        <v>1767</v>
      </c>
      <c r="M237" s="60" t="s">
        <v>9</v>
      </c>
      <c r="N237" s="72">
        <v>1729.8</v>
      </c>
      <c r="O237" s="68" t="s">
        <v>978</v>
      </c>
      <c r="P237" s="69" t="s">
        <v>979</v>
      </c>
      <c r="Q237" s="61"/>
      <c r="R237" s="106">
        <f t="shared" si="5"/>
        <v>0</v>
      </c>
      <c r="S237" s="61"/>
    </row>
    <row r="238" spans="1:19" s="70" customFormat="1" ht="68.099999999999994" customHeight="1" outlineLevel="2" x14ac:dyDescent="0.3">
      <c r="A238" s="61"/>
      <c r="B238" s="62"/>
      <c r="C238" s="63" t="s">
        <v>980</v>
      </c>
      <c r="D238" s="64" t="s">
        <v>981</v>
      </c>
      <c r="E238" s="65" t="s">
        <v>9</v>
      </c>
      <c r="F238" s="71">
        <v>1660</v>
      </c>
      <c r="G238" s="60" t="s">
        <v>9</v>
      </c>
      <c r="H238" s="72">
        <v>1610.2</v>
      </c>
      <c r="I238" s="60" t="s">
        <v>9</v>
      </c>
      <c r="J238" s="72">
        <v>1593.6</v>
      </c>
      <c r="K238" s="60" t="s">
        <v>9</v>
      </c>
      <c r="L238" s="72">
        <v>1577</v>
      </c>
      <c r="M238" s="60" t="s">
        <v>9</v>
      </c>
      <c r="N238" s="72">
        <v>1543.8</v>
      </c>
      <c r="O238" s="68" t="s">
        <v>982</v>
      </c>
      <c r="P238" s="69" t="s">
        <v>983</v>
      </c>
      <c r="Q238" s="61"/>
      <c r="R238" s="106">
        <f t="shared" si="5"/>
        <v>0</v>
      </c>
      <c r="S238" s="61"/>
    </row>
    <row r="239" spans="1:19" s="70" customFormat="1" ht="68.099999999999994" customHeight="1" outlineLevel="2" x14ac:dyDescent="0.3">
      <c r="A239" s="61"/>
      <c r="B239" s="62"/>
      <c r="C239" s="63" t="s">
        <v>984</v>
      </c>
      <c r="D239" s="64" t="s">
        <v>985</v>
      </c>
      <c r="E239" s="65" t="s">
        <v>9</v>
      </c>
      <c r="F239" s="71">
        <v>1930</v>
      </c>
      <c r="G239" s="60" t="s">
        <v>9</v>
      </c>
      <c r="H239" s="72">
        <v>1872.1</v>
      </c>
      <c r="I239" s="60" t="s">
        <v>9</v>
      </c>
      <c r="J239" s="72">
        <v>1852.8</v>
      </c>
      <c r="K239" s="60" t="s">
        <v>9</v>
      </c>
      <c r="L239" s="72">
        <v>1833.5</v>
      </c>
      <c r="M239" s="60" t="s">
        <v>9</v>
      </c>
      <c r="N239" s="72">
        <v>1794.9</v>
      </c>
      <c r="O239" s="68" t="s">
        <v>369</v>
      </c>
      <c r="P239" s="69" t="s">
        <v>986</v>
      </c>
      <c r="Q239" s="61"/>
      <c r="R239" s="106">
        <f t="shared" si="5"/>
        <v>0</v>
      </c>
      <c r="S239" s="61"/>
    </row>
    <row r="240" spans="1:19" s="70" customFormat="1" ht="68.099999999999994" customHeight="1" outlineLevel="2" x14ac:dyDescent="0.3">
      <c r="A240" s="61"/>
      <c r="B240" s="62"/>
      <c r="C240" s="63" t="s">
        <v>987</v>
      </c>
      <c r="D240" s="64" t="s">
        <v>988</v>
      </c>
      <c r="E240" s="65" t="s">
        <v>9</v>
      </c>
      <c r="F240" s="66">
        <v>730</v>
      </c>
      <c r="G240" s="60" t="s">
        <v>9</v>
      </c>
      <c r="H240" s="67">
        <v>708.1</v>
      </c>
      <c r="I240" s="60" t="s">
        <v>9</v>
      </c>
      <c r="J240" s="67">
        <v>700.8</v>
      </c>
      <c r="K240" s="60" t="s">
        <v>9</v>
      </c>
      <c r="L240" s="67">
        <v>693.5</v>
      </c>
      <c r="M240" s="60" t="s">
        <v>9</v>
      </c>
      <c r="N240" s="67">
        <v>678.9</v>
      </c>
      <c r="O240" s="68" t="s">
        <v>989</v>
      </c>
      <c r="P240" s="69" t="s">
        <v>990</v>
      </c>
      <c r="Q240" s="61"/>
      <c r="R240" s="106">
        <f t="shared" si="5"/>
        <v>0</v>
      </c>
      <c r="S240" s="61"/>
    </row>
    <row r="241" spans="1:19" s="70" customFormat="1" ht="68.099999999999994" customHeight="1" outlineLevel="2" x14ac:dyDescent="0.3">
      <c r="A241" s="61"/>
      <c r="B241" s="62"/>
      <c r="C241" s="63" t="s">
        <v>991</v>
      </c>
      <c r="D241" s="64" t="s">
        <v>992</v>
      </c>
      <c r="E241" s="65" t="s">
        <v>9</v>
      </c>
      <c r="F241" s="71">
        <v>1990</v>
      </c>
      <c r="G241" s="60" t="s">
        <v>9</v>
      </c>
      <c r="H241" s="72">
        <v>1930.3</v>
      </c>
      <c r="I241" s="60" t="s">
        <v>9</v>
      </c>
      <c r="J241" s="72">
        <v>1910.4</v>
      </c>
      <c r="K241" s="60" t="s">
        <v>9</v>
      </c>
      <c r="L241" s="72">
        <v>1890.5</v>
      </c>
      <c r="M241" s="60" t="s">
        <v>9</v>
      </c>
      <c r="N241" s="72">
        <v>1850.7</v>
      </c>
      <c r="O241" s="68" t="s">
        <v>475</v>
      </c>
      <c r="P241" s="69" t="s">
        <v>993</v>
      </c>
      <c r="Q241" s="61"/>
      <c r="R241" s="106">
        <f t="shared" si="5"/>
        <v>0</v>
      </c>
      <c r="S241" s="61"/>
    </row>
    <row r="242" spans="1:19" s="70" customFormat="1" ht="68.099999999999994" customHeight="1" outlineLevel="2" x14ac:dyDescent="0.3">
      <c r="A242" s="61"/>
      <c r="B242" s="62"/>
      <c r="C242" s="63" t="s">
        <v>994</v>
      </c>
      <c r="D242" s="64" t="s">
        <v>995</v>
      </c>
      <c r="E242" s="65" t="s">
        <v>9</v>
      </c>
      <c r="F242" s="71">
        <v>1890</v>
      </c>
      <c r="G242" s="60" t="s">
        <v>9</v>
      </c>
      <c r="H242" s="72">
        <v>1833.3</v>
      </c>
      <c r="I242" s="60" t="s">
        <v>9</v>
      </c>
      <c r="J242" s="72">
        <v>1814.4</v>
      </c>
      <c r="K242" s="60" t="s">
        <v>9</v>
      </c>
      <c r="L242" s="72">
        <v>1795.5</v>
      </c>
      <c r="M242" s="60" t="s">
        <v>9</v>
      </c>
      <c r="N242" s="72">
        <v>1757.7</v>
      </c>
      <c r="O242" s="68" t="s">
        <v>996</v>
      </c>
      <c r="P242" s="69" t="s">
        <v>997</v>
      </c>
      <c r="Q242" s="61"/>
      <c r="R242" s="106">
        <f t="shared" si="5"/>
        <v>0</v>
      </c>
      <c r="S242" s="61"/>
    </row>
    <row r="243" spans="1:19" s="70" customFormat="1" ht="68.099999999999994" customHeight="1" outlineLevel="2" x14ac:dyDescent="0.3">
      <c r="A243" s="61"/>
      <c r="B243" s="62"/>
      <c r="C243" s="63" t="s">
        <v>998</v>
      </c>
      <c r="D243" s="64" t="s">
        <v>999</v>
      </c>
      <c r="E243" s="65" t="s">
        <v>9</v>
      </c>
      <c r="F243" s="71">
        <v>2440</v>
      </c>
      <c r="G243" s="60" t="s">
        <v>9</v>
      </c>
      <c r="H243" s="72">
        <v>2366.8000000000002</v>
      </c>
      <c r="I243" s="60" t="s">
        <v>9</v>
      </c>
      <c r="J243" s="72">
        <v>2342.4</v>
      </c>
      <c r="K243" s="60" t="s">
        <v>9</v>
      </c>
      <c r="L243" s="72">
        <v>2318</v>
      </c>
      <c r="M243" s="60" t="s">
        <v>9</v>
      </c>
      <c r="N243" s="72">
        <v>2269.1999999999998</v>
      </c>
      <c r="O243" s="68" t="s">
        <v>1000</v>
      </c>
      <c r="P243" s="69" t="s">
        <v>1001</v>
      </c>
      <c r="Q243" s="61"/>
      <c r="R243" s="106">
        <f t="shared" si="5"/>
        <v>0</v>
      </c>
      <c r="S243" s="61"/>
    </row>
    <row r="244" spans="1:19" s="70" customFormat="1" ht="68.099999999999994" customHeight="1" outlineLevel="2" x14ac:dyDescent="0.3">
      <c r="A244" s="61"/>
      <c r="B244" s="62"/>
      <c r="C244" s="63" t="s">
        <v>1002</v>
      </c>
      <c r="D244" s="64" t="s">
        <v>1003</v>
      </c>
      <c r="E244" s="65" t="s">
        <v>9</v>
      </c>
      <c r="F244" s="66">
        <v>510</v>
      </c>
      <c r="G244" s="60" t="s">
        <v>9</v>
      </c>
      <c r="H244" s="67">
        <v>494.7</v>
      </c>
      <c r="I244" s="60" t="s">
        <v>9</v>
      </c>
      <c r="J244" s="67">
        <v>489.6</v>
      </c>
      <c r="K244" s="60" t="s">
        <v>9</v>
      </c>
      <c r="L244" s="67">
        <v>484.5</v>
      </c>
      <c r="M244" s="60" t="s">
        <v>9</v>
      </c>
      <c r="N244" s="67">
        <v>474.3</v>
      </c>
      <c r="O244" s="68" t="s">
        <v>1004</v>
      </c>
      <c r="P244" s="69" t="s">
        <v>1005</v>
      </c>
      <c r="Q244" s="61"/>
      <c r="R244" s="106">
        <f t="shared" si="5"/>
        <v>0</v>
      </c>
      <c r="S244" s="61"/>
    </row>
    <row r="245" spans="1:19" s="70" customFormat="1" ht="68.099999999999994" customHeight="1" outlineLevel="2" x14ac:dyDescent="0.3">
      <c r="A245" s="61"/>
      <c r="B245" s="62"/>
      <c r="C245" s="63" t="s">
        <v>1006</v>
      </c>
      <c r="D245" s="64" t="s">
        <v>1007</v>
      </c>
      <c r="E245" s="65" t="s">
        <v>9</v>
      </c>
      <c r="F245" s="66">
        <v>980</v>
      </c>
      <c r="G245" s="60" t="s">
        <v>9</v>
      </c>
      <c r="H245" s="67">
        <v>950.6</v>
      </c>
      <c r="I245" s="60" t="s">
        <v>9</v>
      </c>
      <c r="J245" s="67">
        <v>940.8</v>
      </c>
      <c r="K245" s="60" t="s">
        <v>9</v>
      </c>
      <c r="L245" s="67">
        <v>931</v>
      </c>
      <c r="M245" s="60" t="s">
        <v>9</v>
      </c>
      <c r="N245" s="67">
        <v>911.4</v>
      </c>
      <c r="O245" s="68" t="s">
        <v>822</v>
      </c>
      <c r="P245" s="69" t="s">
        <v>1008</v>
      </c>
      <c r="Q245" s="61"/>
      <c r="R245" s="106">
        <f t="shared" si="5"/>
        <v>0</v>
      </c>
      <c r="S245" s="61"/>
    </row>
    <row r="246" spans="1:19" s="70" customFormat="1" ht="68.099999999999994" customHeight="1" outlineLevel="2" x14ac:dyDescent="0.3">
      <c r="A246" s="61"/>
      <c r="B246" s="62"/>
      <c r="C246" s="63" t="s">
        <v>1009</v>
      </c>
      <c r="D246" s="64" t="s">
        <v>1010</v>
      </c>
      <c r="E246" s="65" t="s">
        <v>9</v>
      </c>
      <c r="F246" s="71">
        <v>1290</v>
      </c>
      <c r="G246" s="60" t="s">
        <v>9</v>
      </c>
      <c r="H246" s="72">
        <v>1251.3</v>
      </c>
      <c r="I246" s="60" t="s">
        <v>9</v>
      </c>
      <c r="J246" s="72">
        <v>1238.4000000000001</v>
      </c>
      <c r="K246" s="60" t="s">
        <v>9</v>
      </c>
      <c r="L246" s="72">
        <v>1225.5</v>
      </c>
      <c r="M246" s="60" t="s">
        <v>9</v>
      </c>
      <c r="N246" s="72">
        <v>1199.7</v>
      </c>
      <c r="O246" s="68" t="s">
        <v>1011</v>
      </c>
      <c r="P246" s="69" t="s">
        <v>1012</v>
      </c>
      <c r="Q246" s="61"/>
      <c r="R246" s="106">
        <f t="shared" si="5"/>
        <v>0</v>
      </c>
      <c r="S246" s="61"/>
    </row>
    <row r="247" spans="1:19" s="70" customFormat="1" ht="68.099999999999994" customHeight="1" outlineLevel="2" x14ac:dyDescent="0.3">
      <c r="A247" s="61"/>
      <c r="B247" s="62"/>
      <c r="C247" s="63" t="s">
        <v>1013</v>
      </c>
      <c r="D247" s="64" t="s">
        <v>1014</v>
      </c>
      <c r="E247" s="65" t="s">
        <v>9</v>
      </c>
      <c r="F247" s="71">
        <v>1090</v>
      </c>
      <c r="G247" s="60" t="s">
        <v>9</v>
      </c>
      <c r="H247" s="72">
        <v>1057.3</v>
      </c>
      <c r="I247" s="60" t="s">
        <v>9</v>
      </c>
      <c r="J247" s="72">
        <v>1046.4000000000001</v>
      </c>
      <c r="K247" s="60" t="s">
        <v>9</v>
      </c>
      <c r="L247" s="72">
        <v>1035.5</v>
      </c>
      <c r="M247" s="60" t="s">
        <v>9</v>
      </c>
      <c r="N247" s="72">
        <v>1013.7</v>
      </c>
      <c r="O247" s="68" t="s">
        <v>1015</v>
      </c>
      <c r="P247" s="69" t="s">
        <v>1016</v>
      </c>
      <c r="Q247" s="61"/>
      <c r="R247" s="106">
        <f t="shared" si="5"/>
        <v>0</v>
      </c>
      <c r="S247" s="61"/>
    </row>
    <row r="248" spans="1:19" s="70" customFormat="1" ht="68.099999999999994" customHeight="1" outlineLevel="2" x14ac:dyDescent="0.3">
      <c r="A248" s="61"/>
      <c r="B248" s="62"/>
      <c r="C248" s="63" t="s">
        <v>1017</v>
      </c>
      <c r="D248" s="64" t="s">
        <v>1018</v>
      </c>
      <c r="E248" s="65" t="s">
        <v>9</v>
      </c>
      <c r="F248" s="71">
        <v>1530</v>
      </c>
      <c r="G248" s="60" t="s">
        <v>9</v>
      </c>
      <c r="H248" s="72">
        <v>1484.1</v>
      </c>
      <c r="I248" s="60" t="s">
        <v>9</v>
      </c>
      <c r="J248" s="72">
        <v>1468.8</v>
      </c>
      <c r="K248" s="60" t="s">
        <v>9</v>
      </c>
      <c r="L248" s="72">
        <v>1453.5</v>
      </c>
      <c r="M248" s="60" t="s">
        <v>9</v>
      </c>
      <c r="N248" s="72">
        <v>1422.9</v>
      </c>
      <c r="O248" s="68" t="s">
        <v>675</v>
      </c>
      <c r="P248" s="69" t="s">
        <v>1019</v>
      </c>
      <c r="Q248" s="61"/>
      <c r="R248" s="106">
        <f t="shared" si="5"/>
        <v>0</v>
      </c>
      <c r="S248" s="61"/>
    </row>
    <row r="249" spans="1:19" s="70" customFormat="1" ht="68.099999999999994" customHeight="1" outlineLevel="2" x14ac:dyDescent="0.3">
      <c r="A249" s="61"/>
      <c r="B249" s="62"/>
      <c r="C249" s="63" t="s">
        <v>1020</v>
      </c>
      <c r="D249" s="64" t="s">
        <v>1021</v>
      </c>
      <c r="E249" s="65" t="s">
        <v>9</v>
      </c>
      <c r="F249" s="71">
        <v>1530</v>
      </c>
      <c r="G249" s="60" t="s">
        <v>9</v>
      </c>
      <c r="H249" s="72">
        <v>1484.1</v>
      </c>
      <c r="I249" s="60" t="s">
        <v>9</v>
      </c>
      <c r="J249" s="72">
        <v>1468.8</v>
      </c>
      <c r="K249" s="60" t="s">
        <v>9</v>
      </c>
      <c r="L249" s="72">
        <v>1453.5</v>
      </c>
      <c r="M249" s="60" t="s">
        <v>9</v>
      </c>
      <c r="N249" s="72">
        <v>1422.9</v>
      </c>
      <c r="O249" s="68" t="s">
        <v>1022</v>
      </c>
      <c r="P249" s="69" t="s">
        <v>1023</v>
      </c>
      <c r="Q249" s="61"/>
      <c r="R249" s="106">
        <f t="shared" si="5"/>
        <v>0</v>
      </c>
      <c r="S249" s="61"/>
    </row>
    <row r="250" spans="1:19" s="70" customFormat="1" ht="68.099999999999994" customHeight="1" outlineLevel="2" x14ac:dyDescent="0.3">
      <c r="A250" s="61"/>
      <c r="B250" s="62"/>
      <c r="C250" s="63" t="s">
        <v>1024</v>
      </c>
      <c r="D250" s="64" t="s">
        <v>1025</v>
      </c>
      <c r="E250" s="65" t="s">
        <v>9</v>
      </c>
      <c r="F250" s="71">
        <v>1120</v>
      </c>
      <c r="G250" s="60" t="s">
        <v>9</v>
      </c>
      <c r="H250" s="72">
        <v>1086.4000000000001</v>
      </c>
      <c r="I250" s="60" t="s">
        <v>9</v>
      </c>
      <c r="J250" s="72">
        <v>1075.2</v>
      </c>
      <c r="K250" s="60" t="s">
        <v>9</v>
      </c>
      <c r="L250" s="72">
        <v>1064</v>
      </c>
      <c r="M250" s="60" t="s">
        <v>9</v>
      </c>
      <c r="N250" s="72">
        <v>1041.5999999999999</v>
      </c>
      <c r="O250" s="68" t="s">
        <v>1026</v>
      </c>
      <c r="P250" s="69" t="s">
        <v>1027</v>
      </c>
      <c r="Q250" s="61"/>
      <c r="R250" s="106">
        <f t="shared" si="5"/>
        <v>0</v>
      </c>
      <c r="S250" s="61"/>
    </row>
    <row r="251" spans="1:19" s="70" customFormat="1" ht="68.099999999999994" customHeight="1" outlineLevel="2" x14ac:dyDescent="0.3">
      <c r="A251" s="61"/>
      <c r="B251" s="62"/>
      <c r="C251" s="63" t="s">
        <v>1028</v>
      </c>
      <c r="D251" s="64" t="s">
        <v>1029</v>
      </c>
      <c r="E251" s="65" t="s">
        <v>9</v>
      </c>
      <c r="F251" s="71">
        <v>1190</v>
      </c>
      <c r="G251" s="60" t="s">
        <v>9</v>
      </c>
      <c r="H251" s="72">
        <v>1154.3</v>
      </c>
      <c r="I251" s="60" t="s">
        <v>9</v>
      </c>
      <c r="J251" s="72">
        <v>1142.4000000000001</v>
      </c>
      <c r="K251" s="60" t="s">
        <v>9</v>
      </c>
      <c r="L251" s="72">
        <v>1130.5</v>
      </c>
      <c r="M251" s="60" t="s">
        <v>9</v>
      </c>
      <c r="N251" s="72">
        <v>1106.7</v>
      </c>
      <c r="O251" s="68" t="s">
        <v>1011</v>
      </c>
      <c r="P251" s="69" t="s">
        <v>1030</v>
      </c>
      <c r="Q251" s="61"/>
      <c r="R251" s="106">
        <f t="shared" si="5"/>
        <v>0</v>
      </c>
      <c r="S251" s="61"/>
    </row>
    <row r="252" spans="1:19" s="70" customFormat="1" ht="68.099999999999994" customHeight="1" outlineLevel="2" x14ac:dyDescent="0.3">
      <c r="A252" s="61"/>
      <c r="B252" s="62"/>
      <c r="C252" s="63" t="s">
        <v>1031</v>
      </c>
      <c r="D252" s="64" t="s">
        <v>1032</v>
      </c>
      <c r="E252" s="65" t="s">
        <v>9</v>
      </c>
      <c r="F252" s="66">
        <v>370</v>
      </c>
      <c r="G252" s="60" t="s">
        <v>9</v>
      </c>
      <c r="H252" s="67">
        <v>358.9</v>
      </c>
      <c r="I252" s="60" t="s">
        <v>9</v>
      </c>
      <c r="J252" s="67">
        <v>355.2</v>
      </c>
      <c r="K252" s="60" t="s">
        <v>9</v>
      </c>
      <c r="L252" s="67">
        <v>351.5</v>
      </c>
      <c r="M252" s="60" t="s">
        <v>9</v>
      </c>
      <c r="N252" s="67">
        <v>344.1</v>
      </c>
      <c r="O252" s="68" t="s">
        <v>1033</v>
      </c>
      <c r="P252" s="69" t="s">
        <v>1034</v>
      </c>
      <c r="Q252" s="61"/>
      <c r="R252" s="106">
        <f t="shared" si="5"/>
        <v>0</v>
      </c>
      <c r="S252" s="61"/>
    </row>
    <row r="253" spans="1:19" s="70" customFormat="1" ht="68.099999999999994" customHeight="1" outlineLevel="2" x14ac:dyDescent="0.3">
      <c r="A253" s="61"/>
      <c r="B253" s="62"/>
      <c r="C253" s="63" t="s">
        <v>1035</v>
      </c>
      <c r="D253" s="64" t="s">
        <v>1036</v>
      </c>
      <c r="E253" s="65" t="s">
        <v>9</v>
      </c>
      <c r="F253" s="71">
        <v>1020</v>
      </c>
      <c r="G253" s="60" t="s">
        <v>9</v>
      </c>
      <c r="H253" s="67">
        <v>989.4</v>
      </c>
      <c r="I253" s="60" t="s">
        <v>9</v>
      </c>
      <c r="J253" s="67">
        <v>979.2</v>
      </c>
      <c r="K253" s="60" t="s">
        <v>9</v>
      </c>
      <c r="L253" s="67">
        <v>969</v>
      </c>
      <c r="M253" s="60" t="s">
        <v>9</v>
      </c>
      <c r="N253" s="67">
        <v>948.6</v>
      </c>
      <c r="O253" s="68" t="s">
        <v>1037</v>
      </c>
      <c r="P253" s="69" t="s">
        <v>1038</v>
      </c>
      <c r="Q253" s="61"/>
      <c r="R253" s="106">
        <f t="shared" si="5"/>
        <v>0</v>
      </c>
      <c r="S253" s="61"/>
    </row>
    <row r="254" spans="1:19" s="70" customFormat="1" ht="68.099999999999994" customHeight="1" outlineLevel="2" x14ac:dyDescent="0.3">
      <c r="A254" s="61"/>
      <c r="B254" s="62"/>
      <c r="C254" s="63" t="s">
        <v>1039</v>
      </c>
      <c r="D254" s="64" t="s">
        <v>1040</v>
      </c>
      <c r="E254" s="65" t="s">
        <v>9</v>
      </c>
      <c r="F254" s="71">
        <v>1080</v>
      </c>
      <c r="G254" s="60" t="s">
        <v>9</v>
      </c>
      <c r="H254" s="72">
        <v>1047.5999999999999</v>
      </c>
      <c r="I254" s="60" t="s">
        <v>9</v>
      </c>
      <c r="J254" s="72">
        <v>1036.8</v>
      </c>
      <c r="K254" s="60" t="s">
        <v>9</v>
      </c>
      <c r="L254" s="72">
        <v>1026</v>
      </c>
      <c r="M254" s="60" t="s">
        <v>9</v>
      </c>
      <c r="N254" s="72">
        <v>1004.4</v>
      </c>
      <c r="O254" s="68" t="s">
        <v>1041</v>
      </c>
      <c r="P254" s="69" t="s">
        <v>1042</v>
      </c>
      <c r="Q254" s="61"/>
      <c r="R254" s="106">
        <f t="shared" si="5"/>
        <v>0</v>
      </c>
      <c r="S254" s="61"/>
    </row>
    <row r="255" spans="1:19" s="70" customFormat="1" ht="68.099999999999994" customHeight="1" outlineLevel="2" x14ac:dyDescent="0.3">
      <c r="A255" s="61"/>
      <c r="B255" s="62"/>
      <c r="C255" s="63" t="s">
        <v>1043</v>
      </c>
      <c r="D255" s="64" t="s">
        <v>1044</v>
      </c>
      <c r="E255" s="65" t="s">
        <v>9</v>
      </c>
      <c r="F255" s="71">
        <v>1240</v>
      </c>
      <c r="G255" s="60" t="s">
        <v>9</v>
      </c>
      <c r="H255" s="72">
        <v>1202.8</v>
      </c>
      <c r="I255" s="60" t="s">
        <v>9</v>
      </c>
      <c r="J255" s="72">
        <v>1190.4000000000001</v>
      </c>
      <c r="K255" s="60" t="s">
        <v>9</v>
      </c>
      <c r="L255" s="72">
        <v>1178</v>
      </c>
      <c r="M255" s="60" t="s">
        <v>9</v>
      </c>
      <c r="N255" s="72">
        <v>1153.2</v>
      </c>
      <c r="O255" s="68" t="s">
        <v>1045</v>
      </c>
      <c r="P255" s="69" t="s">
        <v>1046</v>
      </c>
      <c r="Q255" s="61"/>
      <c r="R255" s="106">
        <f t="shared" si="5"/>
        <v>0</v>
      </c>
      <c r="S255" s="61"/>
    </row>
    <row r="256" spans="1:19" s="70" customFormat="1" ht="68.099999999999994" customHeight="1" outlineLevel="2" x14ac:dyDescent="0.3">
      <c r="A256" s="61"/>
      <c r="B256" s="62"/>
      <c r="C256" s="63" t="s">
        <v>1047</v>
      </c>
      <c r="D256" s="64" t="s">
        <v>1048</v>
      </c>
      <c r="E256" s="65" t="s">
        <v>9</v>
      </c>
      <c r="F256" s="71">
        <v>1170</v>
      </c>
      <c r="G256" s="60" t="s">
        <v>9</v>
      </c>
      <c r="H256" s="72">
        <v>1134.9000000000001</v>
      </c>
      <c r="I256" s="60" t="s">
        <v>9</v>
      </c>
      <c r="J256" s="72">
        <v>1123.2</v>
      </c>
      <c r="K256" s="60" t="s">
        <v>9</v>
      </c>
      <c r="L256" s="72">
        <v>1111.5</v>
      </c>
      <c r="M256" s="60" t="s">
        <v>9</v>
      </c>
      <c r="N256" s="72">
        <v>1088.0999999999999</v>
      </c>
      <c r="O256" s="68" t="s">
        <v>804</v>
      </c>
      <c r="P256" s="69" t="s">
        <v>1049</v>
      </c>
      <c r="Q256" s="61"/>
      <c r="R256" s="106">
        <f t="shared" si="5"/>
        <v>0</v>
      </c>
      <c r="S256" s="61"/>
    </row>
    <row r="257" spans="1:19" s="70" customFormat="1" ht="68.099999999999994" customHeight="1" outlineLevel="2" x14ac:dyDescent="0.3">
      <c r="A257" s="61"/>
      <c r="B257" s="62"/>
      <c r="C257" s="63" t="s">
        <v>1050</v>
      </c>
      <c r="D257" s="64" t="s">
        <v>1051</v>
      </c>
      <c r="E257" s="65" t="s">
        <v>9</v>
      </c>
      <c r="F257" s="71">
        <v>1310</v>
      </c>
      <c r="G257" s="60" t="s">
        <v>9</v>
      </c>
      <c r="H257" s="72">
        <v>1270.7</v>
      </c>
      <c r="I257" s="60" t="s">
        <v>9</v>
      </c>
      <c r="J257" s="72">
        <v>1257.5999999999999</v>
      </c>
      <c r="K257" s="60" t="s">
        <v>9</v>
      </c>
      <c r="L257" s="72">
        <v>1244.5</v>
      </c>
      <c r="M257" s="60" t="s">
        <v>9</v>
      </c>
      <c r="N257" s="72">
        <v>1218.3</v>
      </c>
      <c r="O257" s="68" t="s">
        <v>1052</v>
      </c>
      <c r="P257" s="69" t="s">
        <v>1053</v>
      </c>
      <c r="Q257" s="61"/>
      <c r="R257" s="106">
        <f t="shared" si="5"/>
        <v>0</v>
      </c>
      <c r="S257" s="61"/>
    </row>
    <row r="258" spans="1:19" s="70" customFormat="1" ht="68.099999999999994" customHeight="1" outlineLevel="2" x14ac:dyDescent="0.3">
      <c r="A258" s="61"/>
      <c r="B258" s="62"/>
      <c r="C258" s="63" t="s">
        <v>1054</v>
      </c>
      <c r="D258" s="64" t="s">
        <v>1055</v>
      </c>
      <c r="E258" s="65" t="s">
        <v>9</v>
      </c>
      <c r="F258" s="71">
        <v>1520</v>
      </c>
      <c r="G258" s="60" t="s">
        <v>9</v>
      </c>
      <c r="H258" s="72">
        <v>1474.4</v>
      </c>
      <c r="I258" s="60" t="s">
        <v>9</v>
      </c>
      <c r="J258" s="72">
        <v>1459.2</v>
      </c>
      <c r="K258" s="60" t="s">
        <v>9</v>
      </c>
      <c r="L258" s="72">
        <v>1444</v>
      </c>
      <c r="M258" s="60" t="s">
        <v>9</v>
      </c>
      <c r="N258" s="72">
        <v>1413.6</v>
      </c>
      <c r="O258" s="68" t="s">
        <v>1056</v>
      </c>
      <c r="P258" s="69" t="s">
        <v>1057</v>
      </c>
      <c r="Q258" s="61"/>
      <c r="R258" s="106">
        <f t="shared" si="5"/>
        <v>0</v>
      </c>
      <c r="S258" s="61"/>
    </row>
    <row r="259" spans="1:19" s="70" customFormat="1" ht="68.099999999999994" customHeight="1" outlineLevel="2" x14ac:dyDescent="0.3">
      <c r="A259" s="61"/>
      <c r="B259" s="62"/>
      <c r="C259" s="63" t="s">
        <v>1058</v>
      </c>
      <c r="D259" s="64" t="s">
        <v>1059</v>
      </c>
      <c r="E259" s="65" t="s">
        <v>9</v>
      </c>
      <c r="F259" s="66">
        <v>399</v>
      </c>
      <c r="G259" s="60" t="s">
        <v>9</v>
      </c>
      <c r="H259" s="67">
        <v>387</v>
      </c>
      <c r="I259" s="60" t="s">
        <v>9</v>
      </c>
      <c r="J259" s="67">
        <v>383.1</v>
      </c>
      <c r="K259" s="60" t="s">
        <v>9</v>
      </c>
      <c r="L259" s="67">
        <v>379.1</v>
      </c>
      <c r="M259" s="60" t="s">
        <v>9</v>
      </c>
      <c r="N259" s="67">
        <v>371.1</v>
      </c>
      <c r="O259" s="68" t="s">
        <v>1060</v>
      </c>
      <c r="P259" s="69" t="s">
        <v>1061</v>
      </c>
      <c r="Q259" s="61"/>
      <c r="R259" s="106">
        <f t="shared" si="5"/>
        <v>0</v>
      </c>
      <c r="S259" s="61"/>
    </row>
    <row r="260" spans="1:19" s="70" customFormat="1" ht="68.099999999999994" customHeight="1" outlineLevel="2" x14ac:dyDescent="0.3">
      <c r="A260" s="61"/>
      <c r="B260" s="62"/>
      <c r="C260" s="63" t="s">
        <v>1062</v>
      </c>
      <c r="D260" s="64" t="s">
        <v>1063</v>
      </c>
      <c r="E260" s="65" t="s">
        <v>9</v>
      </c>
      <c r="F260" s="71">
        <v>1940</v>
      </c>
      <c r="G260" s="60" t="s">
        <v>9</v>
      </c>
      <c r="H260" s="72">
        <v>1881.8</v>
      </c>
      <c r="I260" s="60" t="s">
        <v>9</v>
      </c>
      <c r="J260" s="72">
        <v>1862.4</v>
      </c>
      <c r="K260" s="60" t="s">
        <v>9</v>
      </c>
      <c r="L260" s="72">
        <v>1843</v>
      </c>
      <c r="M260" s="60" t="s">
        <v>9</v>
      </c>
      <c r="N260" s="72">
        <v>1804.2</v>
      </c>
      <c r="O260" s="68" t="s">
        <v>1064</v>
      </c>
      <c r="P260" s="69" t="s">
        <v>1065</v>
      </c>
      <c r="Q260" s="61"/>
      <c r="R260" s="106">
        <f t="shared" si="5"/>
        <v>0</v>
      </c>
      <c r="S260" s="61"/>
    </row>
    <row r="261" spans="1:19" s="70" customFormat="1" ht="68.099999999999994" customHeight="1" outlineLevel="2" x14ac:dyDescent="0.3">
      <c r="A261" s="61"/>
      <c r="B261" s="62"/>
      <c r="C261" s="63" t="s">
        <v>1066</v>
      </c>
      <c r="D261" s="64" t="s">
        <v>1067</v>
      </c>
      <c r="E261" s="65" t="s">
        <v>9</v>
      </c>
      <c r="F261" s="66">
        <v>195</v>
      </c>
      <c r="G261" s="60" t="s">
        <v>9</v>
      </c>
      <c r="H261" s="67">
        <v>189.2</v>
      </c>
      <c r="I261" s="60" t="s">
        <v>9</v>
      </c>
      <c r="J261" s="67">
        <v>187.2</v>
      </c>
      <c r="K261" s="60" t="s">
        <v>9</v>
      </c>
      <c r="L261" s="67">
        <v>185.3</v>
      </c>
      <c r="M261" s="60" t="s">
        <v>9</v>
      </c>
      <c r="N261" s="67">
        <v>181.4</v>
      </c>
      <c r="O261" s="68" t="s">
        <v>1068</v>
      </c>
      <c r="P261" s="69" t="s">
        <v>1069</v>
      </c>
      <c r="Q261" s="61"/>
      <c r="R261" s="106">
        <f t="shared" si="5"/>
        <v>0</v>
      </c>
      <c r="S261" s="61"/>
    </row>
    <row r="262" spans="1:19" s="70" customFormat="1" ht="68.099999999999994" customHeight="1" outlineLevel="2" x14ac:dyDescent="0.3">
      <c r="A262" s="61"/>
      <c r="B262" s="62"/>
      <c r="C262" s="63" t="s">
        <v>1070</v>
      </c>
      <c r="D262" s="64" t="s">
        <v>1071</v>
      </c>
      <c r="E262" s="65" t="s">
        <v>9</v>
      </c>
      <c r="F262" s="71">
        <v>1480</v>
      </c>
      <c r="G262" s="60" t="s">
        <v>9</v>
      </c>
      <c r="H262" s="72">
        <v>1435.6</v>
      </c>
      <c r="I262" s="60" t="s">
        <v>9</v>
      </c>
      <c r="J262" s="72">
        <v>1420.8</v>
      </c>
      <c r="K262" s="60" t="s">
        <v>9</v>
      </c>
      <c r="L262" s="72">
        <v>1406</v>
      </c>
      <c r="M262" s="60" t="s">
        <v>9</v>
      </c>
      <c r="N262" s="72">
        <v>1376.4</v>
      </c>
      <c r="O262" s="68" t="s">
        <v>1072</v>
      </c>
      <c r="P262" s="69" t="s">
        <v>1073</v>
      </c>
      <c r="Q262" s="61"/>
      <c r="R262" s="106">
        <f t="shared" si="5"/>
        <v>0</v>
      </c>
      <c r="S262" s="61"/>
    </row>
    <row r="263" spans="1:19" s="70" customFormat="1" ht="68.099999999999994" customHeight="1" outlineLevel="2" x14ac:dyDescent="0.3">
      <c r="A263" s="61"/>
      <c r="B263" s="62"/>
      <c r="C263" s="63" t="s">
        <v>1074</v>
      </c>
      <c r="D263" s="64" t="s">
        <v>1075</v>
      </c>
      <c r="E263" s="65" t="s">
        <v>9</v>
      </c>
      <c r="F263" s="71">
        <v>1020</v>
      </c>
      <c r="G263" s="60" t="s">
        <v>9</v>
      </c>
      <c r="H263" s="67">
        <v>989.4</v>
      </c>
      <c r="I263" s="60" t="s">
        <v>9</v>
      </c>
      <c r="J263" s="67">
        <v>979.2</v>
      </c>
      <c r="K263" s="60" t="s">
        <v>9</v>
      </c>
      <c r="L263" s="67">
        <v>969</v>
      </c>
      <c r="M263" s="60" t="s">
        <v>9</v>
      </c>
      <c r="N263" s="67">
        <v>948.6</v>
      </c>
      <c r="O263" s="68" t="s">
        <v>1076</v>
      </c>
      <c r="P263" s="69" t="s">
        <v>1077</v>
      </c>
      <c r="Q263" s="61"/>
      <c r="R263" s="106">
        <f t="shared" si="5"/>
        <v>0</v>
      </c>
      <c r="S263" s="61"/>
    </row>
    <row r="264" spans="1:19" s="70" customFormat="1" ht="68.099999999999994" customHeight="1" outlineLevel="2" x14ac:dyDescent="0.3">
      <c r="A264" s="61"/>
      <c r="B264" s="62"/>
      <c r="C264" s="63" t="s">
        <v>1078</v>
      </c>
      <c r="D264" s="64" t="s">
        <v>1079</v>
      </c>
      <c r="E264" s="65" t="s">
        <v>9</v>
      </c>
      <c r="F264" s="71">
        <v>1620</v>
      </c>
      <c r="G264" s="60" t="s">
        <v>9</v>
      </c>
      <c r="H264" s="72">
        <v>1571.4</v>
      </c>
      <c r="I264" s="60" t="s">
        <v>9</v>
      </c>
      <c r="J264" s="72">
        <v>1555.2</v>
      </c>
      <c r="K264" s="60" t="s">
        <v>9</v>
      </c>
      <c r="L264" s="72">
        <v>1539</v>
      </c>
      <c r="M264" s="60" t="s">
        <v>9</v>
      </c>
      <c r="N264" s="72">
        <v>1506.6</v>
      </c>
      <c r="O264" s="68" t="s">
        <v>1080</v>
      </c>
      <c r="P264" s="69" t="s">
        <v>1081</v>
      </c>
      <c r="Q264" s="61"/>
      <c r="R264" s="106">
        <f t="shared" si="5"/>
        <v>0</v>
      </c>
      <c r="S264" s="61"/>
    </row>
    <row r="265" spans="1:19" s="70" customFormat="1" ht="68.099999999999994" customHeight="1" outlineLevel="2" x14ac:dyDescent="0.3">
      <c r="A265" s="61"/>
      <c r="B265" s="62"/>
      <c r="C265" s="63" t="s">
        <v>1082</v>
      </c>
      <c r="D265" s="64" t="s">
        <v>1083</v>
      </c>
      <c r="E265" s="65" t="s">
        <v>9</v>
      </c>
      <c r="F265" s="71">
        <v>1550</v>
      </c>
      <c r="G265" s="60" t="s">
        <v>9</v>
      </c>
      <c r="H265" s="72">
        <v>1503.5</v>
      </c>
      <c r="I265" s="60" t="s">
        <v>9</v>
      </c>
      <c r="J265" s="72">
        <v>1488</v>
      </c>
      <c r="K265" s="60" t="s">
        <v>9</v>
      </c>
      <c r="L265" s="72">
        <v>1472.5</v>
      </c>
      <c r="M265" s="60" t="s">
        <v>9</v>
      </c>
      <c r="N265" s="72">
        <v>1441.5</v>
      </c>
      <c r="O265" s="68" t="s">
        <v>1084</v>
      </c>
      <c r="P265" s="69" t="s">
        <v>1085</v>
      </c>
      <c r="Q265" s="61"/>
      <c r="R265" s="106">
        <f t="shared" si="5"/>
        <v>0</v>
      </c>
      <c r="S265" s="61"/>
    </row>
    <row r="266" spans="1:19" s="70" customFormat="1" ht="68.099999999999994" customHeight="1" outlineLevel="2" x14ac:dyDescent="0.3">
      <c r="A266" s="61"/>
      <c r="B266" s="62"/>
      <c r="C266" s="63" t="s">
        <v>1086</v>
      </c>
      <c r="D266" s="64" t="s">
        <v>1087</v>
      </c>
      <c r="E266" s="65" t="s">
        <v>9</v>
      </c>
      <c r="F266" s="71">
        <v>1550</v>
      </c>
      <c r="G266" s="60" t="s">
        <v>9</v>
      </c>
      <c r="H266" s="72">
        <v>1503.5</v>
      </c>
      <c r="I266" s="60" t="s">
        <v>9</v>
      </c>
      <c r="J266" s="72">
        <v>1488</v>
      </c>
      <c r="K266" s="60" t="s">
        <v>9</v>
      </c>
      <c r="L266" s="72">
        <v>1472.5</v>
      </c>
      <c r="M266" s="60" t="s">
        <v>9</v>
      </c>
      <c r="N266" s="72">
        <v>1441.5</v>
      </c>
      <c r="O266" s="68" t="s">
        <v>1088</v>
      </c>
      <c r="P266" s="69" t="s">
        <v>1089</v>
      </c>
      <c r="Q266" s="61"/>
      <c r="R266" s="106">
        <f t="shared" si="5"/>
        <v>0</v>
      </c>
      <c r="S266" s="61"/>
    </row>
    <row r="267" spans="1:19" s="81" customFormat="1" ht="30" customHeight="1" outlineLevel="1" x14ac:dyDescent="0.2">
      <c r="A267" s="77"/>
      <c r="B267" s="78" t="s">
        <v>1090</v>
      </c>
      <c r="C267" s="79"/>
      <c r="D267" s="80"/>
      <c r="E267" s="80"/>
      <c r="F267" s="73"/>
      <c r="G267" s="74"/>
      <c r="H267" s="74"/>
      <c r="I267" s="74"/>
      <c r="J267" s="74"/>
      <c r="K267" s="74"/>
      <c r="L267" s="74"/>
      <c r="M267" s="74"/>
      <c r="N267" s="74"/>
      <c r="O267" s="75"/>
      <c r="P267" s="76"/>
      <c r="Q267" s="77"/>
      <c r="R267" s="106">
        <f t="shared" si="5"/>
        <v>0</v>
      </c>
      <c r="S267" s="77"/>
    </row>
    <row r="268" spans="1:19" s="70" customFormat="1" ht="68.099999999999994" customHeight="1" outlineLevel="2" x14ac:dyDescent="0.3">
      <c r="A268" s="61"/>
      <c r="B268" s="62"/>
      <c r="C268" s="63" t="s">
        <v>1091</v>
      </c>
      <c r="D268" s="64" t="s">
        <v>1092</v>
      </c>
      <c r="E268" s="65" t="s">
        <v>9</v>
      </c>
      <c r="F268" s="71">
        <v>1010</v>
      </c>
      <c r="G268" s="60" t="s">
        <v>9</v>
      </c>
      <c r="H268" s="67">
        <v>979.7</v>
      </c>
      <c r="I268" s="60" t="s">
        <v>9</v>
      </c>
      <c r="J268" s="67">
        <v>969.6</v>
      </c>
      <c r="K268" s="60" t="s">
        <v>9</v>
      </c>
      <c r="L268" s="67">
        <v>959.5</v>
      </c>
      <c r="M268" s="60" t="s">
        <v>9</v>
      </c>
      <c r="N268" s="67">
        <v>939.3</v>
      </c>
      <c r="O268" s="68" t="s">
        <v>1093</v>
      </c>
      <c r="P268" s="69" t="s">
        <v>1094</v>
      </c>
      <c r="Q268" s="61"/>
      <c r="R268" s="106">
        <f t="shared" si="5"/>
        <v>0</v>
      </c>
      <c r="S268" s="61"/>
    </row>
    <row r="269" spans="1:19" s="70" customFormat="1" ht="68.099999999999994" customHeight="1" outlineLevel="2" x14ac:dyDescent="0.3">
      <c r="A269" s="61"/>
      <c r="B269" s="62"/>
      <c r="C269" s="63" t="s">
        <v>1095</v>
      </c>
      <c r="D269" s="64" t="s">
        <v>1096</v>
      </c>
      <c r="E269" s="65" t="s">
        <v>9</v>
      </c>
      <c r="F269" s="71">
        <v>1190</v>
      </c>
      <c r="G269" s="60" t="s">
        <v>9</v>
      </c>
      <c r="H269" s="72">
        <v>1154.3</v>
      </c>
      <c r="I269" s="60" t="s">
        <v>9</v>
      </c>
      <c r="J269" s="72">
        <v>1142.4000000000001</v>
      </c>
      <c r="K269" s="60" t="s">
        <v>9</v>
      </c>
      <c r="L269" s="72">
        <v>1130.5</v>
      </c>
      <c r="M269" s="60" t="s">
        <v>9</v>
      </c>
      <c r="N269" s="72">
        <v>1106.7</v>
      </c>
      <c r="O269" s="68" t="s">
        <v>1097</v>
      </c>
      <c r="P269" s="69" t="s">
        <v>1098</v>
      </c>
      <c r="Q269" s="61"/>
      <c r="R269" s="106">
        <f t="shared" si="5"/>
        <v>0</v>
      </c>
      <c r="S269" s="61"/>
    </row>
    <row r="270" spans="1:19" s="70" customFormat="1" ht="68.099999999999994" customHeight="1" outlineLevel="2" x14ac:dyDescent="0.3">
      <c r="A270" s="61"/>
      <c r="B270" s="62"/>
      <c r="C270" s="63" t="s">
        <v>1099</v>
      </c>
      <c r="D270" s="64" t="s">
        <v>1100</v>
      </c>
      <c r="E270" s="65" t="s">
        <v>9</v>
      </c>
      <c r="F270" s="71">
        <v>1190</v>
      </c>
      <c r="G270" s="60" t="s">
        <v>9</v>
      </c>
      <c r="H270" s="72">
        <v>1154.3</v>
      </c>
      <c r="I270" s="60" t="s">
        <v>9</v>
      </c>
      <c r="J270" s="72">
        <v>1142.4000000000001</v>
      </c>
      <c r="K270" s="60" t="s">
        <v>9</v>
      </c>
      <c r="L270" s="72">
        <v>1130.5</v>
      </c>
      <c r="M270" s="60" t="s">
        <v>9</v>
      </c>
      <c r="N270" s="72">
        <v>1106.7</v>
      </c>
      <c r="O270" s="68" t="s">
        <v>1101</v>
      </c>
      <c r="P270" s="69" t="s">
        <v>1102</v>
      </c>
      <c r="Q270" s="61"/>
      <c r="R270" s="106">
        <f t="shared" si="5"/>
        <v>0</v>
      </c>
      <c r="S270" s="61"/>
    </row>
    <row r="271" spans="1:19" s="70" customFormat="1" ht="68.099999999999994" customHeight="1" outlineLevel="2" x14ac:dyDescent="0.3">
      <c r="A271" s="61"/>
      <c r="B271" s="62"/>
      <c r="C271" s="63" t="s">
        <v>1103</v>
      </c>
      <c r="D271" s="64" t="s">
        <v>1104</v>
      </c>
      <c r="E271" s="65" t="s">
        <v>9</v>
      </c>
      <c r="F271" s="71">
        <v>1190</v>
      </c>
      <c r="G271" s="60" t="s">
        <v>9</v>
      </c>
      <c r="H271" s="72">
        <v>1154.3</v>
      </c>
      <c r="I271" s="60" t="s">
        <v>9</v>
      </c>
      <c r="J271" s="72">
        <v>1142.4000000000001</v>
      </c>
      <c r="K271" s="60" t="s">
        <v>9</v>
      </c>
      <c r="L271" s="72">
        <v>1130.5</v>
      </c>
      <c r="M271" s="60" t="s">
        <v>9</v>
      </c>
      <c r="N271" s="72">
        <v>1106.7</v>
      </c>
      <c r="O271" s="68" t="s">
        <v>1097</v>
      </c>
      <c r="P271" s="69" t="s">
        <v>1105</v>
      </c>
      <c r="Q271" s="61"/>
      <c r="R271" s="106">
        <f t="shared" si="5"/>
        <v>0</v>
      </c>
      <c r="S271" s="61"/>
    </row>
    <row r="272" spans="1:19" s="70" customFormat="1" ht="68.099999999999994" customHeight="1" outlineLevel="2" x14ac:dyDescent="0.3">
      <c r="A272" s="61"/>
      <c r="B272" s="62"/>
      <c r="C272" s="63" t="s">
        <v>1106</v>
      </c>
      <c r="D272" s="64" t="s">
        <v>1107</v>
      </c>
      <c r="E272" s="65" t="s">
        <v>9</v>
      </c>
      <c r="F272" s="71">
        <v>1250</v>
      </c>
      <c r="G272" s="60" t="s">
        <v>9</v>
      </c>
      <c r="H272" s="72">
        <v>1212.5</v>
      </c>
      <c r="I272" s="60" t="s">
        <v>9</v>
      </c>
      <c r="J272" s="72">
        <v>1200</v>
      </c>
      <c r="K272" s="60" t="s">
        <v>9</v>
      </c>
      <c r="L272" s="72">
        <v>1187.5</v>
      </c>
      <c r="M272" s="60" t="s">
        <v>9</v>
      </c>
      <c r="N272" s="72">
        <v>1162.5</v>
      </c>
      <c r="O272" s="68" t="s">
        <v>1108</v>
      </c>
      <c r="P272" s="69" t="s">
        <v>1109</v>
      </c>
      <c r="Q272" s="61"/>
      <c r="R272" s="106">
        <f t="shared" si="5"/>
        <v>0</v>
      </c>
      <c r="S272" s="61"/>
    </row>
    <row r="273" spans="1:19" s="70" customFormat="1" ht="68.099999999999994" customHeight="1" outlineLevel="2" x14ac:dyDescent="0.3">
      <c r="A273" s="61"/>
      <c r="B273" s="62"/>
      <c r="C273" s="63" t="s">
        <v>1110</v>
      </c>
      <c r="D273" s="64" t="s">
        <v>1111</v>
      </c>
      <c r="E273" s="65" t="s">
        <v>9</v>
      </c>
      <c r="F273" s="71">
        <v>1210</v>
      </c>
      <c r="G273" s="60" t="s">
        <v>9</v>
      </c>
      <c r="H273" s="72">
        <v>1173.7</v>
      </c>
      <c r="I273" s="60" t="s">
        <v>9</v>
      </c>
      <c r="J273" s="72">
        <v>1161.5999999999999</v>
      </c>
      <c r="K273" s="60" t="s">
        <v>9</v>
      </c>
      <c r="L273" s="72">
        <v>1149.5</v>
      </c>
      <c r="M273" s="60" t="s">
        <v>9</v>
      </c>
      <c r="N273" s="72">
        <v>1125.3</v>
      </c>
      <c r="O273" s="68" t="s">
        <v>1112</v>
      </c>
      <c r="P273" s="69" t="s">
        <v>1113</v>
      </c>
      <c r="Q273" s="61"/>
      <c r="R273" s="106">
        <f t="shared" si="5"/>
        <v>0</v>
      </c>
      <c r="S273" s="61"/>
    </row>
    <row r="274" spans="1:19" s="70" customFormat="1" ht="68.099999999999994" customHeight="1" outlineLevel="2" x14ac:dyDescent="0.3">
      <c r="A274" s="61"/>
      <c r="B274" s="62"/>
      <c r="C274" s="63" t="s">
        <v>1114</v>
      </c>
      <c r="D274" s="64" t="s">
        <v>1115</v>
      </c>
      <c r="E274" s="65" t="s">
        <v>9</v>
      </c>
      <c r="F274" s="103">
        <v>890</v>
      </c>
      <c r="G274" s="60"/>
      <c r="H274" s="67"/>
      <c r="I274" s="60"/>
      <c r="J274" s="67"/>
      <c r="K274" s="60"/>
      <c r="L274" s="67"/>
      <c r="M274" s="60"/>
      <c r="N274" s="67"/>
      <c r="O274" s="68" t="s">
        <v>1116</v>
      </c>
      <c r="P274" s="69" t="s">
        <v>1117</v>
      </c>
      <c r="Q274" s="61"/>
      <c r="R274" s="106">
        <f t="shared" si="5"/>
        <v>0</v>
      </c>
      <c r="S274" s="61"/>
    </row>
    <row r="275" spans="1:19" s="70" customFormat="1" ht="68.099999999999994" customHeight="1" outlineLevel="2" x14ac:dyDescent="0.3">
      <c r="A275" s="61"/>
      <c r="B275" s="62"/>
      <c r="C275" s="63" t="s">
        <v>1118</v>
      </c>
      <c r="D275" s="64" t="s">
        <v>1119</v>
      </c>
      <c r="E275" s="65" t="s">
        <v>9</v>
      </c>
      <c r="F275" s="71">
        <v>1170</v>
      </c>
      <c r="G275" s="60" t="s">
        <v>9</v>
      </c>
      <c r="H275" s="72">
        <v>1134.9000000000001</v>
      </c>
      <c r="I275" s="60" t="s">
        <v>9</v>
      </c>
      <c r="J275" s="72">
        <v>1123.2</v>
      </c>
      <c r="K275" s="60" t="s">
        <v>9</v>
      </c>
      <c r="L275" s="72">
        <v>1111.5</v>
      </c>
      <c r="M275" s="60" t="s">
        <v>9</v>
      </c>
      <c r="N275" s="72">
        <v>1088.0999999999999</v>
      </c>
      <c r="O275" s="68" t="s">
        <v>1120</v>
      </c>
      <c r="P275" s="69" t="s">
        <v>1121</v>
      </c>
      <c r="Q275" s="61"/>
      <c r="R275" s="106">
        <f t="shared" si="5"/>
        <v>0</v>
      </c>
      <c r="S275" s="61"/>
    </row>
    <row r="276" spans="1:19" s="70" customFormat="1" ht="68.099999999999994" customHeight="1" outlineLevel="2" x14ac:dyDescent="0.3">
      <c r="A276" s="61"/>
      <c r="B276" s="62"/>
      <c r="C276" s="63" t="s">
        <v>1122</v>
      </c>
      <c r="D276" s="64" t="s">
        <v>1123</v>
      </c>
      <c r="E276" s="65" t="s">
        <v>9</v>
      </c>
      <c r="F276" s="71">
        <v>1240</v>
      </c>
      <c r="G276" s="60" t="s">
        <v>9</v>
      </c>
      <c r="H276" s="72">
        <v>1202.8</v>
      </c>
      <c r="I276" s="60" t="s">
        <v>9</v>
      </c>
      <c r="J276" s="72">
        <v>1190.4000000000001</v>
      </c>
      <c r="K276" s="60" t="s">
        <v>9</v>
      </c>
      <c r="L276" s="72">
        <v>1178</v>
      </c>
      <c r="M276" s="60" t="s">
        <v>9</v>
      </c>
      <c r="N276" s="72">
        <v>1153.2</v>
      </c>
      <c r="O276" s="68" t="s">
        <v>1124</v>
      </c>
      <c r="P276" s="69" t="s">
        <v>1125</v>
      </c>
      <c r="Q276" s="61"/>
      <c r="R276" s="106">
        <f t="shared" si="5"/>
        <v>0</v>
      </c>
      <c r="S276" s="61"/>
    </row>
    <row r="277" spans="1:19" s="70" customFormat="1" ht="68.099999999999994" customHeight="1" outlineLevel="2" x14ac:dyDescent="0.3">
      <c r="A277" s="61"/>
      <c r="B277" s="62"/>
      <c r="C277" s="63" t="s">
        <v>1130</v>
      </c>
      <c r="D277" s="64" t="s">
        <v>1131</v>
      </c>
      <c r="E277" s="65" t="s">
        <v>9</v>
      </c>
      <c r="F277" s="66">
        <v>740</v>
      </c>
      <c r="G277" s="60" t="s">
        <v>9</v>
      </c>
      <c r="H277" s="67">
        <v>717.8</v>
      </c>
      <c r="I277" s="60" t="s">
        <v>9</v>
      </c>
      <c r="J277" s="67">
        <v>710.4</v>
      </c>
      <c r="K277" s="60" t="s">
        <v>9</v>
      </c>
      <c r="L277" s="67">
        <v>703</v>
      </c>
      <c r="M277" s="60" t="s">
        <v>9</v>
      </c>
      <c r="N277" s="67">
        <v>688.2</v>
      </c>
      <c r="O277" s="68" t="s">
        <v>1132</v>
      </c>
      <c r="P277" s="69" t="s">
        <v>1133</v>
      </c>
      <c r="Q277" s="61"/>
      <c r="R277" s="106">
        <f t="shared" si="5"/>
        <v>0</v>
      </c>
      <c r="S277" s="61"/>
    </row>
    <row r="278" spans="1:19" s="70" customFormat="1" ht="68.099999999999994" customHeight="1" outlineLevel="2" x14ac:dyDescent="0.3">
      <c r="A278" s="61"/>
      <c r="B278" s="62"/>
      <c r="C278" s="63" t="s">
        <v>1134</v>
      </c>
      <c r="D278" s="64" t="s">
        <v>1135</v>
      </c>
      <c r="E278" s="65" t="s">
        <v>9</v>
      </c>
      <c r="F278" s="66">
        <v>720</v>
      </c>
      <c r="G278" s="60" t="s">
        <v>9</v>
      </c>
      <c r="H278" s="67">
        <v>698.4</v>
      </c>
      <c r="I278" s="60" t="s">
        <v>9</v>
      </c>
      <c r="J278" s="67">
        <v>691.2</v>
      </c>
      <c r="K278" s="60" t="s">
        <v>9</v>
      </c>
      <c r="L278" s="67">
        <v>684</v>
      </c>
      <c r="M278" s="60" t="s">
        <v>9</v>
      </c>
      <c r="N278" s="67">
        <v>669.6</v>
      </c>
      <c r="O278" s="68" t="s">
        <v>716</v>
      </c>
      <c r="P278" s="69" t="s">
        <v>1136</v>
      </c>
      <c r="Q278" s="61"/>
      <c r="R278" s="106">
        <f t="shared" si="5"/>
        <v>0</v>
      </c>
      <c r="S278" s="61"/>
    </row>
    <row r="279" spans="1:19" s="81" customFormat="1" ht="30" customHeight="1" outlineLevel="1" x14ac:dyDescent="0.2">
      <c r="A279" s="77"/>
      <c r="B279" s="78" t="s">
        <v>1137</v>
      </c>
      <c r="C279" s="79"/>
      <c r="D279" s="80"/>
      <c r="E279" s="80"/>
      <c r="F279" s="73"/>
      <c r="G279" s="74"/>
      <c r="H279" s="74"/>
      <c r="I279" s="74"/>
      <c r="J279" s="74"/>
      <c r="K279" s="74"/>
      <c r="L279" s="74"/>
      <c r="M279" s="74"/>
      <c r="N279" s="74"/>
      <c r="O279" s="75"/>
      <c r="P279" s="76"/>
      <c r="Q279" s="77"/>
      <c r="R279" s="106">
        <f t="shared" si="5"/>
        <v>0</v>
      </c>
      <c r="S279" s="77"/>
    </row>
    <row r="280" spans="1:19" s="70" customFormat="1" ht="68.099999999999994" customHeight="1" outlineLevel="2" x14ac:dyDescent="0.3">
      <c r="A280" s="61"/>
      <c r="B280" s="62"/>
      <c r="C280" s="63" t="s">
        <v>1138</v>
      </c>
      <c r="D280" s="64" t="s">
        <v>1139</v>
      </c>
      <c r="E280" s="65" t="s">
        <v>9</v>
      </c>
      <c r="F280" s="100">
        <v>290</v>
      </c>
      <c r="G280" s="60"/>
      <c r="H280" s="67"/>
      <c r="I280" s="60"/>
      <c r="J280" s="67"/>
      <c r="K280" s="60"/>
      <c r="L280" s="67"/>
      <c r="M280" s="60"/>
      <c r="N280" s="67"/>
      <c r="O280" s="68"/>
      <c r="P280" s="69" t="s">
        <v>1140</v>
      </c>
      <c r="Q280" s="61"/>
      <c r="R280" s="106">
        <f t="shared" si="5"/>
        <v>0</v>
      </c>
      <c r="S280" s="61"/>
    </row>
    <row r="281" spans="1:19" s="81" customFormat="1" ht="30" customHeight="1" outlineLevel="1" x14ac:dyDescent="0.2">
      <c r="A281" s="77"/>
      <c r="B281" s="78" t="s">
        <v>1141</v>
      </c>
      <c r="C281" s="79"/>
      <c r="D281" s="80"/>
      <c r="E281" s="80"/>
      <c r="F281" s="73"/>
      <c r="G281" s="74"/>
      <c r="H281" s="74"/>
      <c r="I281" s="74"/>
      <c r="J281" s="74"/>
      <c r="K281" s="74"/>
      <c r="L281" s="74"/>
      <c r="M281" s="74"/>
      <c r="N281" s="74"/>
      <c r="O281" s="75"/>
      <c r="P281" s="76"/>
      <c r="Q281" s="77"/>
      <c r="R281" s="106">
        <f t="shared" si="5"/>
        <v>0</v>
      </c>
      <c r="S281" s="77"/>
    </row>
    <row r="282" spans="1:19" s="70" customFormat="1" ht="68.099999999999994" customHeight="1" outlineLevel="2" x14ac:dyDescent="0.3">
      <c r="A282" s="61"/>
      <c r="B282" s="62"/>
      <c r="C282" s="63" t="s">
        <v>1142</v>
      </c>
      <c r="D282" s="64" t="s">
        <v>10</v>
      </c>
      <c r="E282" s="65" t="s">
        <v>9</v>
      </c>
      <c r="F282" s="66">
        <v>630</v>
      </c>
      <c r="G282" s="60" t="s">
        <v>9</v>
      </c>
      <c r="H282" s="67">
        <v>611.1</v>
      </c>
      <c r="I282" s="60" t="s">
        <v>9</v>
      </c>
      <c r="J282" s="67">
        <v>604.79999999999995</v>
      </c>
      <c r="K282" s="60" t="s">
        <v>9</v>
      </c>
      <c r="L282" s="67">
        <v>598.5</v>
      </c>
      <c r="M282" s="60" t="s">
        <v>9</v>
      </c>
      <c r="N282" s="67">
        <v>585.9</v>
      </c>
      <c r="O282" s="68" t="s">
        <v>246</v>
      </c>
      <c r="P282" s="69" t="s">
        <v>1143</v>
      </c>
      <c r="Q282" s="61"/>
      <c r="R282" s="106">
        <f t="shared" si="5"/>
        <v>0</v>
      </c>
      <c r="S282" s="61"/>
    </row>
    <row r="283" spans="1:19" s="70" customFormat="1" ht="68.099999999999994" customHeight="1" outlineLevel="2" x14ac:dyDescent="0.3">
      <c r="A283" s="61"/>
      <c r="B283" s="62"/>
      <c r="C283" s="63" t="s">
        <v>1144</v>
      </c>
      <c r="D283" s="64" t="s">
        <v>1145</v>
      </c>
      <c r="E283" s="65" t="s">
        <v>9</v>
      </c>
      <c r="F283" s="66">
        <v>651</v>
      </c>
      <c r="G283" s="60" t="s">
        <v>9</v>
      </c>
      <c r="H283" s="67">
        <v>631.5</v>
      </c>
      <c r="I283" s="60" t="s">
        <v>9</v>
      </c>
      <c r="J283" s="67">
        <v>625</v>
      </c>
      <c r="K283" s="60" t="s">
        <v>9</v>
      </c>
      <c r="L283" s="67">
        <v>618.5</v>
      </c>
      <c r="M283" s="60" t="s">
        <v>9</v>
      </c>
      <c r="N283" s="67">
        <v>605.5</v>
      </c>
      <c r="O283" s="68" t="s">
        <v>1146</v>
      </c>
      <c r="P283" s="69" t="s">
        <v>1147</v>
      </c>
      <c r="Q283" s="61"/>
      <c r="R283" s="106">
        <f t="shared" si="5"/>
        <v>0</v>
      </c>
      <c r="S283" s="61"/>
    </row>
    <row r="284" spans="1:19" s="81" customFormat="1" ht="30" customHeight="1" outlineLevel="1" x14ac:dyDescent="0.2">
      <c r="A284" s="77"/>
      <c r="B284" s="78" t="s">
        <v>1148</v>
      </c>
      <c r="C284" s="79"/>
      <c r="D284" s="80"/>
      <c r="E284" s="80"/>
      <c r="F284" s="73"/>
      <c r="G284" s="74"/>
      <c r="H284" s="74"/>
      <c r="I284" s="74"/>
      <c r="J284" s="74"/>
      <c r="K284" s="74"/>
      <c r="L284" s="74"/>
      <c r="M284" s="74"/>
      <c r="N284" s="74"/>
      <c r="O284" s="75"/>
      <c r="P284" s="76"/>
      <c r="Q284" s="77"/>
      <c r="R284" s="106">
        <f t="shared" si="5"/>
        <v>0</v>
      </c>
      <c r="S284" s="77"/>
    </row>
    <row r="285" spans="1:19" s="70" customFormat="1" ht="68.099999999999994" customHeight="1" outlineLevel="2" x14ac:dyDescent="0.3">
      <c r="A285" s="61"/>
      <c r="B285" s="62"/>
      <c r="C285" s="63" t="s">
        <v>1149</v>
      </c>
      <c r="D285" s="64" t="s">
        <v>1150</v>
      </c>
      <c r="E285" s="65" t="s">
        <v>9</v>
      </c>
      <c r="F285" s="66">
        <v>730</v>
      </c>
      <c r="G285" s="60" t="s">
        <v>9</v>
      </c>
      <c r="H285" s="67">
        <v>708.1</v>
      </c>
      <c r="I285" s="60" t="s">
        <v>9</v>
      </c>
      <c r="J285" s="67">
        <v>700.8</v>
      </c>
      <c r="K285" s="60" t="s">
        <v>9</v>
      </c>
      <c r="L285" s="67">
        <v>693.5</v>
      </c>
      <c r="M285" s="60" t="s">
        <v>9</v>
      </c>
      <c r="N285" s="67">
        <v>678.9</v>
      </c>
      <c r="O285" s="68" t="s">
        <v>1151</v>
      </c>
      <c r="P285" s="69" t="s">
        <v>1152</v>
      </c>
      <c r="Q285" s="61"/>
      <c r="R285" s="106">
        <f t="shared" si="5"/>
        <v>0</v>
      </c>
      <c r="S285" s="61"/>
    </row>
    <row r="286" spans="1:19" s="70" customFormat="1" ht="68.099999999999994" customHeight="1" outlineLevel="2" x14ac:dyDescent="0.3">
      <c r="A286" s="61"/>
      <c r="B286" s="62"/>
      <c r="C286" s="63" t="s">
        <v>1153</v>
      </c>
      <c r="D286" s="64" t="s">
        <v>1154</v>
      </c>
      <c r="E286" s="65" t="s">
        <v>9</v>
      </c>
      <c r="F286" s="71">
        <v>1380</v>
      </c>
      <c r="G286" s="60" t="s">
        <v>9</v>
      </c>
      <c r="H286" s="72">
        <v>1338.6</v>
      </c>
      <c r="I286" s="60" t="s">
        <v>9</v>
      </c>
      <c r="J286" s="72">
        <v>1324.8</v>
      </c>
      <c r="K286" s="60" t="s">
        <v>9</v>
      </c>
      <c r="L286" s="72">
        <v>1311</v>
      </c>
      <c r="M286" s="60" t="s">
        <v>9</v>
      </c>
      <c r="N286" s="72">
        <v>1283.4000000000001</v>
      </c>
      <c r="O286" s="68" t="s">
        <v>1151</v>
      </c>
      <c r="P286" s="69" t="s">
        <v>1155</v>
      </c>
      <c r="Q286" s="61"/>
      <c r="R286" s="106">
        <f t="shared" si="5"/>
        <v>0</v>
      </c>
      <c r="S286" s="61"/>
    </row>
    <row r="287" spans="1:19" s="70" customFormat="1" ht="68.099999999999994" customHeight="1" outlineLevel="2" x14ac:dyDescent="0.3">
      <c r="A287" s="61"/>
      <c r="B287" s="62"/>
      <c r="C287" s="63" t="s">
        <v>1156</v>
      </c>
      <c r="D287" s="64" t="s">
        <v>1157</v>
      </c>
      <c r="E287" s="65" t="s">
        <v>9</v>
      </c>
      <c r="F287" s="66">
        <v>900</v>
      </c>
      <c r="G287" s="60" t="s">
        <v>9</v>
      </c>
      <c r="H287" s="67">
        <v>873</v>
      </c>
      <c r="I287" s="60" t="s">
        <v>9</v>
      </c>
      <c r="J287" s="67">
        <v>864</v>
      </c>
      <c r="K287" s="60" t="s">
        <v>9</v>
      </c>
      <c r="L287" s="67">
        <v>855</v>
      </c>
      <c r="M287" s="60" t="s">
        <v>9</v>
      </c>
      <c r="N287" s="67">
        <v>837</v>
      </c>
      <c r="O287" s="68" t="s">
        <v>1151</v>
      </c>
      <c r="P287" s="69" t="s">
        <v>1158</v>
      </c>
      <c r="Q287" s="61"/>
      <c r="R287" s="106">
        <f t="shared" si="5"/>
        <v>0</v>
      </c>
      <c r="S287" s="61"/>
    </row>
    <row r="288" spans="1:19" s="70" customFormat="1" ht="68.099999999999994" customHeight="1" outlineLevel="2" x14ac:dyDescent="0.3">
      <c r="A288" s="61"/>
      <c r="B288" s="62"/>
      <c r="C288" s="63" t="s">
        <v>1159</v>
      </c>
      <c r="D288" s="64" t="s">
        <v>1160</v>
      </c>
      <c r="E288" s="65" t="s">
        <v>9</v>
      </c>
      <c r="F288" s="71">
        <v>1720</v>
      </c>
      <c r="G288" s="60" t="s">
        <v>9</v>
      </c>
      <c r="H288" s="72">
        <v>1668.4</v>
      </c>
      <c r="I288" s="60" t="s">
        <v>9</v>
      </c>
      <c r="J288" s="72">
        <v>1651.2</v>
      </c>
      <c r="K288" s="60" t="s">
        <v>9</v>
      </c>
      <c r="L288" s="72">
        <v>1634</v>
      </c>
      <c r="M288" s="60" t="s">
        <v>9</v>
      </c>
      <c r="N288" s="72">
        <v>1599.6</v>
      </c>
      <c r="O288" s="68" t="s">
        <v>1161</v>
      </c>
      <c r="P288" s="69" t="s">
        <v>1162</v>
      </c>
      <c r="Q288" s="61"/>
      <c r="R288" s="106">
        <f t="shared" si="5"/>
        <v>0</v>
      </c>
      <c r="S288" s="61"/>
    </row>
    <row r="289" spans="1:19" s="70" customFormat="1" ht="68.099999999999994" customHeight="1" outlineLevel="2" x14ac:dyDescent="0.3">
      <c r="A289" s="61"/>
      <c r="B289" s="62"/>
      <c r="C289" s="63" t="s">
        <v>1163</v>
      </c>
      <c r="D289" s="64" t="s">
        <v>1164</v>
      </c>
      <c r="E289" s="65" t="s">
        <v>9</v>
      </c>
      <c r="F289" s="66">
        <v>780</v>
      </c>
      <c r="G289" s="60" t="s">
        <v>9</v>
      </c>
      <c r="H289" s="67">
        <v>756.6</v>
      </c>
      <c r="I289" s="60" t="s">
        <v>9</v>
      </c>
      <c r="J289" s="67">
        <v>748.8</v>
      </c>
      <c r="K289" s="60" t="s">
        <v>9</v>
      </c>
      <c r="L289" s="67">
        <v>741</v>
      </c>
      <c r="M289" s="60" t="s">
        <v>9</v>
      </c>
      <c r="N289" s="67">
        <v>725.4</v>
      </c>
      <c r="O289" s="68" t="s">
        <v>1165</v>
      </c>
      <c r="P289" s="69" t="s">
        <v>1166</v>
      </c>
      <c r="Q289" s="61"/>
      <c r="R289" s="106">
        <f t="shared" si="5"/>
        <v>0</v>
      </c>
      <c r="S289" s="61"/>
    </row>
    <row r="290" spans="1:19" s="70" customFormat="1" ht="68.099999999999994" customHeight="1" outlineLevel="2" x14ac:dyDescent="0.3">
      <c r="A290" s="61"/>
      <c r="B290" s="62"/>
      <c r="C290" s="63" t="s">
        <v>1167</v>
      </c>
      <c r="D290" s="64" t="s">
        <v>1168</v>
      </c>
      <c r="E290" s="65" t="s">
        <v>9</v>
      </c>
      <c r="F290" s="71">
        <v>1450</v>
      </c>
      <c r="G290" s="60" t="s">
        <v>9</v>
      </c>
      <c r="H290" s="72">
        <v>1406.5</v>
      </c>
      <c r="I290" s="60" t="s">
        <v>9</v>
      </c>
      <c r="J290" s="72">
        <v>1392</v>
      </c>
      <c r="K290" s="60" t="s">
        <v>9</v>
      </c>
      <c r="L290" s="72">
        <v>1377.5</v>
      </c>
      <c r="M290" s="60" t="s">
        <v>9</v>
      </c>
      <c r="N290" s="72">
        <v>1348.5</v>
      </c>
      <c r="O290" s="68" t="s">
        <v>1165</v>
      </c>
      <c r="P290" s="69" t="s">
        <v>1169</v>
      </c>
      <c r="Q290" s="61"/>
      <c r="R290" s="106">
        <f t="shared" si="5"/>
        <v>0</v>
      </c>
      <c r="S290" s="61"/>
    </row>
    <row r="291" spans="1:19" s="70" customFormat="1" ht="68.099999999999994" customHeight="1" outlineLevel="2" x14ac:dyDescent="0.3">
      <c r="A291" s="61"/>
      <c r="B291" s="62"/>
      <c r="C291" s="63" t="s">
        <v>1170</v>
      </c>
      <c r="D291" s="64" t="s">
        <v>1171</v>
      </c>
      <c r="E291" s="65" t="s">
        <v>9</v>
      </c>
      <c r="F291" s="71">
        <v>1580</v>
      </c>
      <c r="G291" s="60" t="s">
        <v>9</v>
      </c>
      <c r="H291" s="72">
        <v>1532.6</v>
      </c>
      <c r="I291" s="60" t="s">
        <v>9</v>
      </c>
      <c r="J291" s="72">
        <v>1516.8</v>
      </c>
      <c r="K291" s="60" t="s">
        <v>9</v>
      </c>
      <c r="L291" s="72">
        <v>1501</v>
      </c>
      <c r="M291" s="60" t="s">
        <v>9</v>
      </c>
      <c r="N291" s="72">
        <v>1469.4</v>
      </c>
      <c r="O291" s="68" t="s">
        <v>1161</v>
      </c>
      <c r="P291" s="69" t="s">
        <v>1172</v>
      </c>
      <c r="Q291" s="61"/>
      <c r="R291" s="106">
        <f t="shared" si="5"/>
        <v>0</v>
      </c>
      <c r="S291" s="61"/>
    </row>
    <row r="292" spans="1:19" s="70" customFormat="1" ht="68.099999999999994" customHeight="1" outlineLevel="2" x14ac:dyDescent="0.3">
      <c r="A292" s="61"/>
      <c r="B292" s="62"/>
      <c r="C292" s="63" t="s">
        <v>1173</v>
      </c>
      <c r="D292" s="64" t="s">
        <v>1174</v>
      </c>
      <c r="E292" s="65" t="s">
        <v>9</v>
      </c>
      <c r="F292" s="66">
        <v>780</v>
      </c>
      <c r="G292" s="60" t="s">
        <v>9</v>
      </c>
      <c r="H292" s="67">
        <v>756.6</v>
      </c>
      <c r="I292" s="60" t="s">
        <v>9</v>
      </c>
      <c r="J292" s="67">
        <v>748.8</v>
      </c>
      <c r="K292" s="60" t="s">
        <v>9</v>
      </c>
      <c r="L292" s="67">
        <v>741</v>
      </c>
      <c r="M292" s="60" t="s">
        <v>9</v>
      </c>
      <c r="N292" s="67">
        <v>725.4</v>
      </c>
      <c r="O292" s="68" t="s">
        <v>1175</v>
      </c>
      <c r="P292" s="69" t="s">
        <v>1176</v>
      </c>
      <c r="Q292" s="61"/>
      <c r="R292" s="106">
        <f t="shared" ref="R292:R350" si="6">F292*Q292</f>
        <v>0</v>
      </c>
      <c r="S292" s="61"/>
    </row>
    <row r="293" spans="1:19" s="70" customFormat="1" ht="68.099999999999994" customHeight="1" outlineLevel="2" x14ac:dyDescent="0.3">
      <c r="A293" s="61"/>
      <c r="B293" s="62"/>
      <c r="C293" s="63" t="s">
        <v>1177</v>
      </c>
      <c r="D293" s="64" t="s">
        <v>1178</v>
      </c>
      <c r="E293" s="65" t="s">
        <v>9</v>
      </c>
      <c r="F293" s="66">
        <v>990</v>
      </c>
      <c r="G293" s="60" t="s">
        <v>9</v>
      </c>
      <c r="H293" s="67">
        <v>960.3</v>
      </c>
      <c r="I293" s="60" t="s">
        <v>9</v>
      </c>
      <c r="J293" s="67">
        <v>950.4</v>
      </c>
      <c r="K293" s="60" t="s">
        <v>9</v>
      </c>
      <c r="L293" s="67">
        <v>940.5</v>
      </c>
      <c r="M293" s="60" t="s">
        <v>9</v>
      </c>
      <c r="N293" s="67">
        <v>920.7</v>
      </c>
      <c r="O293" s="68" t="s">
        <v>1179</v>
      </c>
      <c r="P293" s="69" t="s">
        <v>1180</v>
      </c>
      <c r="Q293" s="61"/>
      <c r="R293" s="106">
        <f t="shared" si="6"/>
        <v>0</v>
      </c>
      <c r="S293" s="61"/>
    </row>
    <row r="294" spans="1:19" s="70" customFormat="1" ht="68.099999999999994" customHeight="1" outlineLevel="2" x14ac:dyDescent="0.3">
      <c r="A294" s="61"/>
      <c r="B294" s="62"/>
      <c r="C294" s="63" t="s">
        <v>1181</v>
      </c>
      <c r="D294" s="64" t="s">
        <v>1182</v>
      </c>
      <c r="E294" s="65" t="s">
        <v>9</v>
      </c>
      <c r="F294" s="66">
        <v>990</v>
      </c>
      <c r="G294" s="60" t="s">
        <v>9</v>
      </c>
      <c r="H294" s="67">
        <v>960.3</v>
      </c>
      <c r="I294" s="60" t="s">
        <v>9</v>
      </c>
      <c r="J294" s="67">
        <v>950.4</v>
      </c>
      <c r="K294" s="60" t="s">
        <v>9</v>
      </c>
      <c r="L294" s="67">
        <v>940.5</v>
      </c>
      <c r="M294" s="60" t="s">
        <v>9</v>
      </c>
      <c r="N294" s="67">
        <v>920.7</v>
      </c>
      <c r="O294" s="68" t="s">
        <v>1183</v>
      </c>
      <c r="P294" s="69" t="s">
        <v>1184</v>
      </c>
      <c r="Q294" s="61"/>
      <c r="R294" s="106">
        <f t="shared" si="6"/>
        <v>0</v>
      </c>
      <c r="S294" s="61"/>
    </row>
    <row r="295" spans="1:19" s="70" customFormat="1" ht="68.099999999999994" customHeight="1" outlineLevel="2" x14ac:dyDescent="0.3">
      <c r="A295" s="61"/>
      <c r="B295" s="62"/>
      <c r="C295" s="63" t="s">
        <v>1185</v>
      </c>
      <c r="D295" s="64" t="s">
        <v>1186</v>
      </c>
      <c r="E295" s="65" t="s">
        <v>9</v>
      </c>
      <c r="F295" s="66">
        <v>810</v>
      </c>
      <c r="G295" s="60" t="s">
        <v>9</v>
      </c>
      <c r="H295" s="67">
        <v>785.7</v>
      </c>
      <c r="I295" s="60" t="s">
        <v>9</v>
      </c>
      <c r="J295" s="67">
        <v>777.6</v>
      </c>
      <c r="K295" s="60" t="s">
        <v>9</v>
      </c>
      <c r="L295" s="67">
        <v>769.5</v>
      </c>
      <c r="M295" s="60" t="s">
        <v>9</v>
      </c>
      <c r="N295" s="67">
        <v>753.3</v>
      </c>
      <c r="O295" s="68" t="s">
        <v>1151</v>
      </c>
      <c r="P295" s="69" t="s">
        <v>1187</v>
      </c>
      <c r="Q295" s="61"/>
      <c r="R295" s="106">
        <f t="shared" si="6"/>
        <v>0</v>
      </c>
      <c r="S295" s="61"/>
    </row>
    <row r="296" spans="1:19" s="70" customFormat="1" ht="68.099999999999994" customHeight="1" outlineLevel="2" x14ac:dyDescent="0.3">
      <c r="A296" s="61"/>
      <c r="B296" s="62"/>
      <c r="C296" s="63" t="s">
        <v>1188</v>
      </c>
      <c r="D296" s="64" t="s">
        <v>1189</v>
      </c>
      <c r="E296" s="65" t="s">
        <v>9</v>
      </c>
      <c r="F296" s="66">
        <v>840</v>
      </c>
      <c r="G296" s="60" t="s">
        <v>9</v>
      </c>
      <c r="H296" s="67">
        <v>814.8</v>
      </c>
      <c r="I296" s="60" t="s">
        <v>9</v>
      </c>
      <c r="J296" s="67">
        <v>806.4</v>
      </c>
      <c r="K296" s="60" t="s">
        <v>9</v>
      </c>
      <c r="L296" s="67">
        <v>798</v>
      </c>
      <c r="M296" s="60" t="s">
        <v>9</v>
      </c>
      <c r="N296" s="67">
        <v>781.2</v>
      </c>
      <c r="O296" s="68" t="s">
        <v>1190</v>
      </c>
      <c r="P296" s="69" t="s">
        <v>1191</v>
      </c>
      <c r="Q296" s="61"/>
      <c r="R296" s="106">
        <f t="shared" si="6"/>
        <v>0</v>
      </c>
      <c r="S296" s="61"/>
    </row>
    <row r="297" spans="1:19" s="70" customFormat="1" ht="68.099999999999994" customHeight="1" outlineLevel="2" x14ac:dyDescent="0.3">
      <c r="A297" s="61"/>
      <c r="B297" s="62"/>
      <c r="C297" s="63" t="s">
        <v>1192</v>
      </c>
      <c r="D297" s="64" t="s">
        <v>1193</v>
      </c>
      <c r="E297" s="65" t="s">
        <v>9</v>
      </c>
      <c r="F297" s="66">
        <v>990</v>
      </c>
      <c r="G297" s="60" t="s">
        <v>9</v>
      </c>
      <c r="H297" s="67">
        <v>960.3</v>
      </c>
      <c r="I297" s="60" t="s">
        <v>9</v>
      </c>
      <c r="J297" s="67">
        <v>950.4</v>
      </c>
      <c r="K297" s="60" t="s">
        <v>9</v>
      </c>
      <c r="L297" s="67">
        <v>940.5</v>
      </c>
      <c r="M297" s="60" t="s">
        <v>9</v>
      </c>
      <c r="N297" s="67">
        <v>920.7</v>
      </c>
      <c r="O297" s="68" t="s">
        <v>1151</v>
      </c>
      <c r="P297" s="69" t="s">
        <v>1194</v>
      </c>
      <c r="Q297" s="61"/>
      <c r="R297" s="106">
        <f t="shared" si="6"/>
        <v>0</v>
      </c>
      <c r="S297" s="61"/>
    </row>
    <row r="298" spans="1:19" s="70" customFormat="1" ht="68.099999999999994" customHeight="1" outlineLevel="2" x14ac:dyDescent="0.3">
      <c r="A298" s="61"/>
      <c r="B298" s="62"/>
      <c r="C298" s="63" t="s">
        <v>1195</v>
      </c>
      <c r="D298" s="64" t="s">
        <v>1196</v>
      </c>
      <c r="E298" s="65" t="s">
        <v>9</v>
      </c>
      <c r="F298" s="66">
        <v>560</v>
      </c>
      <c r="G298" s="60" t="s">
        <v>9</v>
      </c>
      <c r="H298" s="67">
        <v>543.20000000000005</v>
      </c>
      <c r="I298" s="60" t="s">
        <v>9</v>
      </c>
      <c r="J298" s="67">
        <v>537.6</v>
      </c>
      <c r="K298" s="60" t="s">
        <v>9</v>
      </c>
      <c r="L298" s="67">
        <v>532</v>
      </c>
      <c r="M298" s="60" t="s">
        <v>9</v>
      </c>
      <c r="N298" s="67">
        <v>520.79999999999995</v>
      </c>
      <c r="O298" s="68" t="s">
        <v>1197</v>
      </c>
      <c r="P298" s="69" t="s">
        <v>1198</v>
      </c>
      <c r="Q298" s="61"/>
      <c r="R298" s="106">
        <f t="shared" si="6"/>
        <v>0</v>
      </c>
      <c r="S298" s="61"/>
    </row>
    <row r="299" spans="1:19" s="70" customFormat="1" ht="68.099999999999994" customHeight="1" outlineLevel="2" x14ac:dyDescent="0.3">
      <c r="A299" s="61"/>
      <c r="B299" s="62"/>
      <c r="C299" s="63" t="s">
        <v>1199</v>
      </c>
      <c r="D299" s="64" t="s">
        <v>1200</v>
      </c>
      <c r="E299" s="65" t="s">
        <v>9</v>
      </c>
      <c r="F299" s="66">
        <v>620</v>
      </c>
      <c r="G299" s="60" t="s">
        <v>9</v>
      </c>
      <c r="H299" s="67">
        <v>601.4</v>
      </c>
      <c r="I299" s="60" t="s">
        <v>9</v>
      </c>
      <c r="J299" s="67">
        <v>595.20000000000005</v>
      </c>
      <c r="K299" s="60" t="s">
        <v>9</v>
      </c>
      <c r="L299" s="67">
        <v>589</v>
      </c>
      <c r="M299" s="60" t="s">
        <v>9</v>
      </c>
      <c r="N299" s="67">
        <v>576.6</v>
      </c>
      <c r="O299" s="68" t="s">
        <v>1201</v>
      </c>
      <c r="P299" s="69" t="s">
        <v>1202</v>
      </c>
      <c r="Q299" s="61"/>
      <c r="R299" s="106">
        <f t="shared" si="6"/>
        <v>0</v>
      </c>
      <c r="S299" s="61"/>
    </row>
    <row r="300" spans="1:19" s="70" customFormat="1" ht="68.099999999999994" customHeight="1" outlineLevel="2" x14ac:dyDescent="0.3">
      <c r="A300" s="61"/>
      <c r="B300" s="62"/>
      <c r="C300" s="63" t="s">
        <v>1203</v>
      </c>
      <c r="D300" s="64" t="s">
        <v>1204</v>
      </c>
      <c r="E300" s="65" t="s">
        <v>9</v>
      </c>
      <c r="F300" s="66">
        <v>630</v>
      </c>
      <c r="G300" s="60" t="s">
        <v>9</v>
      </c>
      <c r="H300" s="67">
        <v>611.1</v>
      </c>
      <c r="I300" s="60" t="s">
        <v>9</v>
      </c>
      <c r="J300" s="67">
        <v>604.79999999999995</v>
      </c>
      <c r="K300" s="60" t="s">
        <v>9</v>
      </c>
      <c r="L300" s="67">
        <v>598.5</v>
      </c>
      <c r="M300" s="60" t="s">
        <v>9</v>
      </c>
      <c r="N300" s="67">
        <v>585.9</v>
      </c>
      <c r="O300" s="68" t="s">
        <v>1205</v>
      </c>
      <c r="P300" s="69" t="s">
        <v>1206</v>
      </c>
      <c r="Q300" s="61"/>
      <c r="R300" s="106">
        <f t="shared" si="6"/>
        <v>0</v>
      </c>
      <c r="S300" s="61"/>
    </row>
    <row r="301" spans="1:19" s="70" customFormat="1" ht="68.099999999999994" customHeight="1" outlineLevel="2" x14ac:dyDescent="0.3">
      <c r="A301" s="61"/>
      <c r="B301" s="62"/>
      <c r="C301" s="63" t="s">
        <v>1207</v>
      </c>
      <c r="D301" s="64" t="s">
        <v>1208</v>
      </c>
      <c r="E301" s="65" t="s">
        <v>9</v>
      </c>
      <c r="F301" s="66">
        <v>610</v>
      </c>
      <c r="G301" s="60" t="s">
        <v>9</v>
      </c>
      <c r="H301" s="67">
        <v>591.70000000000005</v>
      </c>
      <c r="I301" s="60" t="s">
        <v>9</v>
      </c>
      <c r="J301" s="67">
        <v>585.6</v>
      </c>
      <c r="K301" s="60" t="s">
        <v>9</v>
      </c>
      <c r="L301" s="67">
        <v>579.5</v>
      </c>
      <c r="M301" s="60" t="s">
        <v>9</v>
      </c>
      <c r="N301" s="67">
        <v>567.29999999999995</v>
      </c>
      <c r="O301" s="68" t="s">
        <v>1151</v>
      </c>
      <c r="P301" s="69" t="s">
        <v>1209</v>
      </c>
      <c r="Q301" s="61"/>
      <c r="R301" s="106">
        <f t="shared" si="6"/>
        <v>0</v>
      </c>
      <c r="S301" s="61"/>
    </row>
    <row r="302" spans="1:19" s="70" customFormat="1" ht="68.099999999999994" customHeight="1" outlineLevel="2" x14ac:dyDescent="0.3">
      <c r="A302" s="61"/>
      <c r="B302" s="62"/>
      <c r="C302" s="63" t="s">
        <v>1210</v>
      </c>
      <c r="D302" s="64" t="s">
        <v>1211</v>
      </c>
      <c r="E302" s="65" t="s">
        <v>9</v>
      </c>
      <c r="F302" s="66">
        <v>800</v>
      </c>
      <c r="G302" s="60" t="s">
        <v>9</v>
      </c>
      <c r="H302" s="67">
        <v>776</v>
      </c>
      <c r="I302" s="60" t="s">
        <v>9</v>
      </c>
      <c r="J302" s="67">
        <v>768</v>
      </c>
      <c r="K302" s="60" t="s">
        <v>9</v>
      </c>
      <c r="L302" s="67">
        <v>760</v>
      </c>
      <c r="M302" s="60" t="s">
        <v>9</v>
      </c>
      <c r="N302" s="67">
        <v>744</v>
      </c>
      <c r="O302" s="68" t="s">
        <v>1201</v>
      </c>
      <c r="P302" s="69" t="s">
        <v>1212</v>
      </c>
      <c r="Q302" s="61"/>
      <c r="R302" s="106">
        <f t="shared" si="6"/>
        <v>0</v>
      </c>
      <c r="S302" s="61"/>
    </row>
    <row r="303" spans="1:19" s="70" customFormat="1" ht="68.099999999999994" customHeight="1" outlineLevel="2" x14ac:dyDescent="0.3">
      <c r="A303" s="61"/>
      <c r="B303" s="62"/>
      <c r="C303" s="63" t="s">
        <v>1213</v>
      </c>
      <c r="D303" s="64" t="s">
        <v>1214</v>
      </c>
      <c r="E303" s="65" t="s">
        <v>9</v>
      </c>
      <c r="F303" s="71">
        <v>1330</v>
      </c>
      <c r="G303" s="60" t="s">
        <v>9</v>
      </c>
      <c r="H303" s="72">
        <v>1290.0999999999999</v>
      </c>
      <c r="I303" s="60" t="s">
        <v>9</v>
      </c>
      <c r="J303" s="72">
        <v>1276.8</v>
      </c>
      <c r="K303" s="60" t="s">
        <v>9</v>
      </c>
      <c r="L303" s="72">
        <v>1263.5</v>
      </c>
      <c r="M303" s="60" t="s">
        <v>9</v>
      </c>
      <c r="N303" s="72">
        <v>1236.9000000000001</v>
      </c>
      <c r="O303" s="68" t="s">
        <v>1161</v>
      </c>
      <c r="P303" s="69" t="s">
        <v>1215</v>
      </c>
      <c r="Q303" s="61"/>
      <c r="R303" s="106">
        <f t="shared" si="6"/>
        <v>0</v>
      </c>
      <c r="S303" s="61"/>
    </row>
    <row r="304" spans="1:19" s="70" customFormat="1" ht="68.099999999999994" customHeight="1" outlineLevel="2" x14ac:dyDescent="0.3">
      <c r="A304" s="61"/>
      <c r="B304" s="62"/>
      <c r="C304" s="63" t="s">
        <v>1216</v>
      </c>
      <c r="D304" s="64" t="s">
        <v>1217</v>
      </c>
      <c r="E304" s="65" t="s">
        <v>9</v>
      </c>
      <c r="F304" s="66">
        <v>700</v>
      </c>
      <c r="G304" s="60" t="s">
        <v>9</v>
      </c>
      <c r="H304" s="67">
        <v>679</v>
      </c>
      <c r="I304" s="60" t="s">
        <v>9</v>
      </c>
      <c r="J304" s="67">
        <v>672</v>
      </c>
      <c r="K304" s="60" t="s">
        <v>9</v>
      </c>
      <c r="L304" s="67">
        <v>665</v>
      </c>
      <c r="M304" s="60" t="s">
        <v>9</v>
      </c>
      <c r="N304" s="67">
        <v>651</v>
      </c>
      <c r="O304" s="68" t="s">
        <v>1165</v>
      </c>
      <c r="P304" s="69" t="s">
        <v>1218</v>
      </c>
      <c r="Q304" s="61"/>
      <c r="R304" s="106">
        <f t="shared" si="6"/>
        <v>0</v>
      </c>
      <c r="S304" s="61"/>
    </row>
    <row r="305" spans="1:19" s="70" customFormat="1" ht="68.099999999999994" customHeight="1" outlineLevel="2" x14ac:dyDescent="0.3">
      <c r="A305" s="61"/>
      <c r="B305" s="62"/>
      <c r="C305" s="63" t="s">
        <v>1219</v>
      </c>
      <c r="D305" s="64" t="s">
        <v>1220</v>
      </c>
      <c r="E305" s="65" t="s">
        <v>9</v>
      </c>
      <c r="F305" s="66">
        <v>720</v>
      </c>
      <c r="G305" s="60" t="s">
        <v>9</v>
      </c>
      <c r="H305" s="67">
        <v>698.4</v>
      </c>
      <c r="I305" s="60" t="s">
        <v>9</v>
      </c>
      <c r="J305" s="67">
        <v>691.2</v>
      </c>
      <c r="K305" s="60" t="s">
        <v>9</v>
      </c>
      <c r="L305" s="67">
        <v>684</v>
      </c>
      <c r="M305" s="60" t="s">
        <v>9</v>
      </c>
      <c r="N305" s="67">
        <v>669.6</v>
      </c>
      <c r="O305" s="68" t="s">
        <v>930</v>
      </c>
      <c r="P305" s="69" t="s">
        <v>1221</v>
      </c>
      <c r="Q305" s="61"/>
      <c r="R305" s="106">
        <f t="shared" si="6"/>
        <v>0</v>
      </c>
      <c r="S305" s="61"/>
    </row>
    <row r="306" spans="1:19" s="70" customFormat="1" ht="68.099999999999994" customHeight="1" outlineLevel="2" x14ac:dyDescent="0.3">
      <c r="A306" s="61"/>
      <c r="B306" s="62"/>
      <c r="C306" s="63" t="s">
        <v>1222</v>
      </c>
      <c r="D306" s="64" t="s">
        <v>1223</v>
      </c>
      <c r="E306" s="65" t="s">
        <v>9</v>
      </c>
      <c r="F306" s="66">
        <v>950</v>
      </c>
      <c r="G306" s="60" t="s">
        <v>9</v>
      </c>
      <c r="H306" s="67">
        <v>921.5</v>
      </c>
      <c r="I306" s="60" t="s">
        <v>9</v>
      </c>
      <c r="J306" s="67">
        <v>912</v>
      </c>
      <c r="K306" s="60" t="s">
        <v>9</v>
      </c>
      <c r="L306" s="67">
        <v>902.5</v>
      </c>
      <c r="M306" s="60" t="s">
        <v>9</v>
      </c>
      <c r="N306" s="67">
        <v>883.5</v>
      </c>
      <c r="O306" s="68" t="s">
        <v>1205</v>
      </c>
      <c r="P306" s="69" t="s">
        <v>1224</v>
      </c>
      <c r="Q306" s="61"/>
      <c r="R306" s="106">
        <f t="shared" si="6"/>
        <v>0</v>
      </c>
      <c r="S306" s="61"/>
    </row>
    <row r="307" spans="1:19" s="70" customFormat="1" ht="68.099999999999994" customHeight="1" outlineLevel="2" x14ac:dyDescent="0.3">
      <c r="A307" s="61"/>
      <c r="B307" s="62"/>
      <c r="C307" s="63" t="s">
        <v>1225</v>
      </c>
      <c r="D307" s="64" t="s">
        <v>1226</v>
      </c>
      <c r="E307" s="65" t="s">
        <v>9</v>
      </c>
      <c r="F307" s="71">
        <v>1010</v>
      </c>
      <c r="G307" s="60" t="s">
        <v>9</v>
      </c>
      <c r="H307" s="67">
        <v>979.7</v>
      </c>
      <c r="I307" s="60" t="s">
        <v>9</v>
      </c>
      <c r="J307" s="67">
        <v>969.6</v>
      </c>
      <c r="K307" s="60" t="s">
        <v>9</v>
      </c>
      <c r="L307" s="67">
        <v>959.5</v>
      </c>
      <c r="M307" s="60" t="s">
        <v>9</v>
      </c>
      <c r="N307" s="67">
        <v>939.3</v>
      </c>
      <c r="O307" s="68" t="s">
        <v>1161</v>
      </c>
      <c r="P307" s="69" t="s">
        <v>1227</v>
      </c>
      <c r="Q307" s="61"/>
      <c r="R307" s="106">
        <f t="shared" si="6"/>
        <v>0</v>
      </c>
      <c r="S307" s="61"/>
    </row>
    <row r="308" spans="1:19" s="70" customFormat="1" ht="68.099999999999994" customHeight="1" outlineLevel="2" x14ac:dyDescent="0.3">
      <c r="A308" s="61"/>
      <c r="B308" s="62"/>
      <c r="C308" s="63" t="s">
        <v>1228</v>
      </c>
      <c r="D308" s="64" t="s">
        <v>1229</v>
      </c>
      <c r="E308" s="65" t="s">
        <v>9</v>
      </c>
      <c r="F308" s="66">
        <v>240</v>
      </c>
      <c r="G308" s="60" t="s">
        <v>9</v>
      </c>
      <c r="H308" s="67">
        <v>232.8</v>
      </c>
      <c r="I308" s="60" t="s">
        <v>9</v>
      </c>
      <c r="J308" s="67">
        <v>230.4</v>
      </c>
      <c r="K308" s="60" t="s">
        <v>9</v>
      </c>
      <c r="L308" s="67">
        <v>228</v>
      </c>
      <c r="M308" s="60" t="s">
        <v>9</v>
      </c>
      <c r="N308" s="67">
        <v>223.2</v>
      </c>
      <c r="O308" s="68" t="s">
        <v>1161</v>
      </c>
      <c r="P308" s="69" t="s">
        <v>1230</v>
      </c>
      <c r="Q308" s="61"/>
      <c r="R308" s="106">
        <f t="shared" si="6"/>
        <v>0</v>
      </c>
      <c r="S308" s="61"/>
    </row>
    <row r="309" spans="1:19" s="81" customFormat="1" ht="30" customHeight="1" outlineLevel="1" x14ac:dyDescent="0.2">
      <c r="A309" s="77"/>
      <c r="B309" s="78" t="s">
        <v>1231</v>
      </c>
      <c r="C309" s="79"/>
      <c r="D309" s="80"/>
      <c r="E309" s="80"/>
      <c r="F309" s="73"/>
      <c r="G309" s="74"/>
      <c r="H309" s="74"/>
      <c r="I309" s="74"/>
      <c r="J309" s="74"/>
      <c r="K309" s="74"/>
      <c r="L309" s="74"/>
      <c r="M309" s="74"/>
      <c r="N309" s="74"/>
      <c r="O309" s="75"/>
      <c r="P309" s="76"/>
      <c r="Q309" s="77"/>
      <c r="R309" s="106">
        <f t="shared" si="6"/>
        <v>0</v>
      </c>
      <c r="S309" s="77"/>
    </row>
    <row r="310" spans="1:19" s="70" customFormat="1" ht="68.099999999999994" customHeight="1" outlineLevel="2" x14ac:dyDescent="0.3">
      <c r="A310" s="61"/>
      <c r="B310" s="62"/>
      <c r="C310" s="63" t="s">
        <v>1232</v>
      </c>
      <c r="D310" s="64" t="s">
        <v>1233</v>
      </c>
      <c r="E310" s="65" t="s">
        <v>9</v>
      </c>
      <c r="F310" s="71">
        <v>1170</v>
      </c>
      <c r="G310" s="60" t="s">
        <v>9</v>
      </c>
      <c r="H310" s="72">
        <v>1134.9000000000001</v>
      </c>
      <c r="I310" s="60" t="s">
        <v>9</v>
      </c>
      <c r="J310" s="72">
        <v>1123.2</v>
      </c>
      <c r="K310" s="60" t="s">
        <v>9</v>
      </c>
      <c r="L310" s="72">
        <v>1111.5</v>
      </c>
      <c r="M310" s="60" t="s">
        <v>9</v>
      </c>
      <c r="N310" s="72">
        <v>1088.0999999999999</v>
      </c>
      <c r="O310" s="68" t="s">
        <v>1234</v>
      </c>
      <c r="P310" s="69" t="s">
        <v>1235</v>
      </c>
      <c r="Q310" s="61"/>
      <c r="R310" s="106">
        <f t="shared" si="6"/>
        <v>0</v>
      </c>
      <c r="S310" s="61"/>
    </row>
    <row r="311" spans="1:19" s="70" customFormat="1" ht="68.099999999999994" customHeight="1" outlineLevel="2" x14ac:dyDescent="0.3">
      <c r="A311" s="61"/>
      <c r="B311" s="62"/>
      <c r="C311" s="63" t="s">
        <v>1236</v>
      </c>
      <c r="D311" s="64" t="s">
        <v>1237</v>
      </c>
      <c r="E311" s="65" t="s">
        <v>9</v>
      </c>
      <c r="F311" s="66">
        <v>340</v>
      </c>
      <c r="G311" s="60" t="s">
        <v>9</v>
      </c>
      <c r="H311" s="67">
        <v>329.8</v>
      </c>
      <c r="I311" s="60" t="s">
        <v>9</v>
      </c>
      <c r="J311" s="67">
        <v>326.39999999999998</v>
      </c>
      <c r="K311" s="60" t="s">
        <v>9</v>
      </c>
      <c r="L311" s="67">
        <v>323</v>
      </c>
      <c r="M311" s="60" t="s">
        <v>9</v>
      </c>
      <c r="N311" s="67">
        <v>316.2</v>
      </c>
      <c r="O311" s="68" t="s">
        <v>1238</v>
      </c>
      <c r="P311" s="69" t="s">
        <v>1239</v>
      </c>
      <c r="Q311" s="61"/>
      <c r="R311" s="106">
        <f t="shared" si="6"/>
        <v>0</v>
      </c>
      <c r="S311" s="61"/>
    </row>
    <row r="312" spans="1:19" s="70" customFormat="1" ht="68.099999999999994" customHeight="1" outlineLevel="2" x14ac:dyDescent="0.3">
      <c r="A312" s="61"/>
      <c r="B312" s="62"/>
      <c r="C312" s="63" t="s">
        <v>1240</v>
      </c>
      <c r="D312" s="64" t="s">
        <v>1241</v>
      </c>
      <c r="E312" s="65" t="s">
        <v>9</v>
      </c>
      <c r="F312" s="66">
        <v>340</v>
      </c>
      <c r="G312" s="60" t="s">
        <v>9</v>
      </c>
      <c r="H312" s="67">
        <v>329.8</v>
      </c>
      <c r="I312" s="60" t="s">
        <v>9</v>
      </c>
      <c r="J312" s="67">
        <v>326.39999999999998</v>
      </c>
      <c r="K312" s="60" t="s">
        <v>9</v>
      </c>
      <c r="L312" s="67">
        <v>323</v>
      </c>
      <c r="M312" s="60" t="s">
        <v>9</v>
      </c>
      <c r="N312" s="67">
        <v>316.2</v>
      </c>
      <c r="O312" s="68" t="s">
        <v>1242</v>
      </c>
      <c r="P312" s="69" t="s">
        <v>1243</v>
      </c>
      <c r="Q312" s="61"/>
      <c r="R312" s="106">
        <f t="shared" si="6"/>
        <v>0</v>
      </c>
      <c r="S312" s="61"/>
    </row>
    <row r="313" spans="1:19" s="70" customFormat="1" ht="68.099999999999994" customHeight="1" outlineLevel="2" x14ac:dyDescent="0.3">
      <c r="A313" s="61"/>
      <c r="B313" s="62"/>
      <c r="C313" s="63" t="s">
        <v>1244</v>
      </c>
      <c r="D313" s="64" t="s">
        <v>1245</v>
      </c>
      <c r="E313" s="65" t="s">
        <v>9</v>
      </c>
      <c r="F313" s="71">
        <v>1170</v>
      </c>
      <c r="G313" s="60" t="s">
        <v>9</v>
      </c>
      <c r="H313" s="72">
        <v>1134.9000000000001</v>
      </c>
      <c r="I313" s="60" t="s">
        <v>9</v>
      </c>
      <c r="J313" s="72">
        <v>1123.2</v>
      </c>
      <c r="K313" s="60" t="s">
        <v>9</v>
      </c>
      <c r="L313" s="72">
        <v>1111.5</v>
      </c>
      <c r="M313" s="60" t="s">
        <v>9</v>
      </c>
      <c r="N313" s="72">
        <v>1088.0999999999999</v>
      </c>
      <c r="O313" s="68" t="s">
        <v>1246</v>
      </c>
      <c r="P313" s="69" t="s">
        <v>1247</v>
      </c>
      <c r="Q313" s="61"/>
      <c r="R313" s="106">
        <f t="shared" si="6"/>
        <v>0</v>
      </c>
      <c r="S313" s="61"/>
    </row>
    <row r="314" spans="1:19" s="70" customFormat="1" ht="68.099999999999994" customHeight="1" outlineLevel="2" x14ac:dyDescent="0.3">
      <c r="A314" s="61"/>
      <c r="B314" s="62"/>
      <c r="C314" s="63" t="s">
        <v>1248</v>
      </c>
      <c r="D314" s="64" t="s">
        <v>1249</v>
      </c>
      <c r="E314" s="65" t="s">
        <v>9</v>
      </c>
      <c r="F314" s="71">
        <v>1170</v>
      </c>
      <c r="G314" s="60" t="s">
        <v>9</v>
      </c>
      <c r="H314" s="72">
        <v>1134.9000000000001</v>
      </c>
      <c r="I314" s="60" t="s">
        <v>9</v>
      </c>
      <c r="J314" s="72">
        <v>1123.2</v>
      </c>
      <c r="K314" s="60" t="s">
        <v>9</v>
      </c>
      <c r="L314" s="72">
        <v>1111.5</v>
      </c>
      <c r="M314" s="60" t="s">
        <v>9</v>
      </c>
      <c r="N314" s="72">
        <v>1088.0999999999999</v>
      </c>
      <c r="O314" s="68" t="s">
        <v>1250</v>
      </c>
      <c r="P314" s="69" t="s">
        <v>1251</v>
      </c>
      <c r="Q314" s="61"/>
      <c r="R314" s="106">
        <f t="shared" si="6"/>
        <v>0</v>
      </c>
      <c r="S314" s="61"/>
    </row>
    <row r="315" spans="1:19" s="70" customFormat="1" ht="68.099999999999994" customHeight="1" outlineLevel="2" x14ac:dyDescent="0.3">
      <c r="A315" s="61"/>
      <c r="B315" s="62"/>
      <c r="C315" s="63" t="s">
        <v>1252</v>
      </c>
      <c r="D315" s="64" t="s">
        <v>1253</v>
      </c>
      <c r="E315" s="65" t="s">
        <v>9</v>
      </c>
      <c r="F315" s="71">
        <v>1240</v>
      </c>
      <c r="G315" s="60" t="s">
        <v>9</v>
      </c>
      <c r="H315" s="72">
        <v>1202.8</v>
      </c>
      <c r="I315" s="60" t="s">
        <v>9</v>
      </c>
      <c r="J315" s="72">
        <v>1190.4000000000001</v>
      </c>
      <c r="K315" s="60" t="s">
        <v>9</v>
      </c>
      <c r="L315" s="72">
        <v>1178</v>
      </c>
      <c r="M315" s="60" t="s">
        <v>9</v>
      </c>
      <c r="N315" s="72">
        <v>1153.2</v>
      </c>
      <c r="O315" s="68" t="s">
        <v>1254</v>
      </c>
      <c r="P315" s="69" t="s">
        <v>1255</v>
      </c>
      <c r="Q315" s="61"/>
      <c r="R315" s="106">
        <f t="shared" si="6"/>
        <v>0</v>
      </c>
      <c r="S315" s="61"/>
    </row>
    <row r="316" spans="1:19" s="70" customFormat="1" ht="68.099999999999994" customHeight="1" outlineLevel="2" x14ac:dyDescent="0.3">
      <c r="A316" s="61"/>
      <c r="B316" s="62"/>
      <c r="C316" s="63" t="s">
        <v>1256</v>
      </c>
      <c r="D316" s="64" t="s">
        <v>1257</v>
      </c>
      <c r="E316" s="65" t="s">
        <v>9</v>
      </c>
      <c r="F316" s="71">
        <v>1560</v>
      </c>
      <c r="G316" s="60" t="s">
        <v>9</v>
      </c>
      <c r="H316" s="72">
        <v>1513.2</v>
      </c>
      <c r="I316" s="60" t="s">
        <v>9</v>
      </c>
      <c r="J316" s="72">
        <v>1497.6</v>
      </c>
      <c r="K316" s="60" t="s">
        <v>9</v>
      </c>
      <c r="L316" s="72">
        <v>1482</v>
      </c>
      <c r="M316" s="60" t="s">
        <v>9</v>
      </c>
      <c r="N316" s="72">
        <v>1450.8</v>
      </c>
      <c r="O316" s="68" t="s">
        <v>790</v>
      </c>
      <c r="P316" s="69" t="s">
        <v>1258</v>
      </c>
      <c r="Q316" s="61"/>
      <c r="R316" s="106">
        <f t="shared" si="6"/>
        <v>0</v>
      </c>
      <c r="S316" s="61"/>
    </row>
    <row r="317" spans="1:19" s="70" customFormat="1" ht="68.099999999999994" customHeight="1" outlineLevel="2" x14ac:dyDescent="0.3">
      <c r="A317" s="61"/>
      <c r="B317" s="62"/>
      <c r="C317" s="63" t="s">
        <v>1259</v>
      </c>
      <c r="D317" s="64" t="s">
        <v>1260</v>
      </c>
      <c r="E317" s="65" t="s">
        <v>9</v>
      </c>
      <c r="F317" s="71">
        <v>1410</v>
      </c>
      <c r="G317" s="60" t="s">
        <v>9</v>
      </c>
      <c r="H317" s="72">
        <v>1367.7</v>
      </c>
      <c r="I317" s="60" t="s">
        <v>9</v>
      </c>
      <c r="J317" s="72">
        <v>1353.6</v>
      </c>
      <c r="K317" s="60" t="s">
        <v>9</v>
      </c>
      <c r="L317" s="72">
        <v>1339.5</v>
      </c>
      <c r="M317" s="60" t="s">
        <v>9</v>
      </c>
      <c r="N317" s="72">
        <v>1311.3</v>
      </c>
      <c r="O317" s="68" t="s">
        <v>1261</v>
      </c>
      <c r="P317" s="69" t="s">
        <v>1262</v>
      </c>
      <c r="Q317" s="61"/>
      <c r="R317" s="106">
        <f t="shared" si="6"/>
        <v>0</v>
      </c>
      <c r="S317" s="61"/>
    </row>
    <row r="318" spans="1:19" s="70" customFormat="1" ht="68.099999999999994" customHeight="1" outlineLevel="2" x14ac:dyDescent="0.3">
      <c r="A318" s="61"/>
      <c r="B318" s="62"/>
      <c r="C318" s="63" t="s">
        <v>1263</v>
      </c>
      <c r="D318" s="64" t="s">
        <v>1264</v>
      </c>
      <c r="E318" s="65" t="s">
        <v>9</v>
      </c>
      <c r="F318" s="71">
        <v>1400</v>
      </c>
      <c r="G318" s="60" t="s">
        <v>9</v>
      </c>
      <c r="H318" s="72">
        <v>1358</v>
      </c>
      <c r="I318" s="60" t="s">
        <v>9</v>
      </c>
      <c r="J318" s="72">
        <v>1344</v>
      </c>
      <c r="K318" s="60" t="s">
        <v>9</v>
      </c>
      <c r="L318" s="72">
        <v>1330</v>
      </c>
      <c r="M318" s="60" t="s">
        <v>9</v>
      </c>
      <c r="N318" s="72">
        <v>1302</v>
      </c>
      <c r="O318" s="68" t="s">
        <v>1265</v>
      </c>
      <c r="P318" s="69" t="s">
        <v>1266</v>
      </c>
      <c r="Q318" s="61"/>
      <c r="R318" s="106">
        <f t="shared" si="6"/>
        <v>0</v>
      </c>
      <c r="S318" s="61"/>
    </row>
    <row r="319" spans="1:19" s="70" customFormat="1" ht="68.099999999999994" customHeight="1" outlineLevel="2" x14ac:dyDescent="0.3">
      <c r="A319" s="61"/>
      <c r="B319" s="62"/>
      <c r="C319" s="63" t="s">
        <v>1267</v>
      </c>
      <c r="D319" s="64" t="s">
        <v>1268</v>
      </c>
      <c r="E319" s="65" t="s">
        <v>9</v>
      </c>
      <c r="F319" s="71">
        <v>1550</v>
      </c>
      <c r="G319" s="60" t="s">
        <v>9</v>
      </c>
      <c r="H319" s="72">
        <v>1503.5</v>
      </c>
      <c r="I319" s="60" t="s">
        <v>9</v>
      </c>
      <c r="J319" s="72">
        <v>1488</v>
      </c>
      <c r="K319" s="60" t="s">
        <v>9</v>
      </c>
      <c r="L319" s="72">
        <v>1472.5</v>
      </c>
      <c r="M319" s="60" t="s">
        <v>9</v>
      </c>
      <c r="N319" s="72">
        <v>1441.5</v>
      </c>
      <c r="O319" s="68" t="s">
        <v>209</v>
      </c>
      <c r="P319" s="69" t="s">
        <v>1269</v>
      </c>
      <c r="Q319" s="61"/>
      <c r="R319" s="106">
        <f t="shared" si="6"/>
        <v>0</v>
      </c>
      <c r="S319" s="61"/>
    </row>
    <row r="320" spans="1:19" s="70" customFormat="1" ht="68.099999999999994" customHeight="1" outlineLevel="2" x14ac:dyDescent="0.3">
      <c r="A320" s="61"/>
      <c r="B320" s="62"/>
      <c r="C320" s="63" t="s">
        <v>1270</v>
      </c>
      <c r="D320" s="64" t="s">
        <v>1271</v>
      </c>
      <c r="E320" s="65" t="s">
        <v>9</v>
      </c>
      <c r="F320" s="71">
        <v>1550</v>
      </c>
      <c r="G320" s="60" t="s">
        <v>9</v>
      </c>
      <c r="H320" s="72">
        <v>1503.5</v>
      </c>
      <c r="I320" s="60" t="s">
        <v>9</v>
      </c>
      <c r="J320" s="72">
        <v>1488</v>
      </c>
      <c r="K320" s="60" t="s">
        <v>9</v>
      </c>
      <c r="L320" s="72">
        <v>1472.5</v>
      </c>
      <c r="M320" s="60" t="s">
        <v>9</v>
      </c>
      <c r="N320" s="72">
        <v>1441.5</v>
      </c>
      <c r="O320" s="68" t="s">
        <v>1272</v>
      </c>
      <c r="P320" s="69" t="s">
        <v>1273</v>
      </c>
      <c r="Q320" s="61"/>
      <c r="R320" s="106">
        <f t="shared" si="6"/>
        <v>0</v>
      </c>
      <c r="S320" s="61"/>
    </row>
    <row r="321" spans="1:19" s="81" customFormat="1" ht="30" customHeight="1" outlineLevel="1" x14ac:dyDescent="0.2">
      <c r="A321" s="77"/>
      <c r="B321" s="78" t="s">
        <v>1278</v>
      </c>
      <c r="C321" s="79"/>
      <c r="D321" s="80"/>
      <c r="E321" s="80"/>
      <c r="F321" s="73"/>
      <c r="G321" s="74"/>
      <c r="H321" s="74"/>
      <c r="I321" s="74"/>
      <c r="J321" s="74"/>
      <c r="K321" s="74"/>
      <c r="L321" s="74"/>
      <c r="M321" s="74"/>
      <c r="N321" s="74"/>
      <c r="O321" s="75"/>
      <c r="P321" s="76"/>
      <c r="Q321" s="77"/>
      <c r="R321" s="106">
        <f t="shared" si="6"/>
        <v>0</v>
      </c>
      <c r="S321" s="77"/>
    </row>
    <row r="322" spans="1:19" s="70" customFormat="1" ht="68.099999999999994" customHeight="1" outlineLevel="2" x14ac:dyDescent="0.3">
      <c r="B322" s="114"/>
      <c r="C322" s="135" t="s">
        <v>1473</v>
      </c>
      <c r="D322" s="136" t="s">
        <v>1474</v>
      </c>
      <c r="E322" s="137" t="s">
        <v>9</v>
      </c>
      <c r="F322" s="153">
        <v>1480</v>
      </c>
      <c r="G322" s="139" t="s">
        <v>9</v>
      </c>
      <c r="H322" s="154">
        <v>1435.6</v>
      </c>
      <c r="I322" s="139" t="s">
        <v>9</v>
      </c>
      <c r="J322" s="154">
        <v>1420.8</v>
      </c>
      <c r="K322" s="139" t="s">
        <v>9</v>
      </c>
      <c r="L322" s="154">
        <v>1406</v>
      </c>
      <c r="M322" s="139" t="s">
        <v>9</v>
      </c>
      <c r="N322" s="154">
        <v>1376.4</v>
      </c>
      <c r="O322" s="141"/>
      <c r="P322" s="142"/>
      <c r="Q322" s="155"/>
      <c r="R322" s="131">
        <f t="shared" si="6"/>
        <v>0</v>
      </c>
    </row>
    <row r="323" spans="1:19" s="70" customFormat="1" ht="68.099999999999994" customHeight="1" outlineLevel="2" x14ac:dyDescent="0.3">
      <c r="B323" s="114"/>
      <c r="C323" s="123" t="s">
        <v>1475</v>
      </c>
      <c r="D323" s="124" t="s">
        <v>1476</v>
      </c>
      <c r="E323" s="125" t="s">
        <v>9</v>
      </c>
      <c r="F323" s="126">
        <v>1130</v>
      </c>
      <c r="G323" s="127" t="s">
        <v>9</v>
      </c>
      <c r="H323" s="128">
        <v>1096.0999999999999</v>
      </c>
      <c r="I323" s="127" t="s">
        <v>9</v>
      </c>
      <c r="J323" s="128">
        <v>1084.8</v>
      </c>
      <c r="K323" s="127" t="s">
        <v>9</v>
      </c>
      <c r="L323" s="128">
        <v>1073.5</v>
      </c>
      <c r="M323" s="127" t="s">
        <v>9</v>
      </c>
      <c r="N323" s="128">
        <v>1050.9000000000001</v>
      </c>
      <c r="O323" s="129"/>
      <c r="P323" s="130"/>
      <c r="Q323" s="156"/>
      <c r="R323" s="131">
        <f t="shared" si="6"/>
        <v>0</v>
      </c>
    </row>
    <row r="324" spans="1:19" s="70" customFormat="1" ht="68.099999999999994" customHeight="1" outlineLevel="2" x14ac:dyDescent="0.3">
      <c r="B324" s="114"/>
      <c r="C324" s="123" t="s">
        <v>1477</v>
      </c>
      <c r="D324" s="124" t="s">
        <v>1478</v>
      </c>
      <c r="E324" s="125" t="s">
        <v>9</v>
      </c>
      <c r="F324" s="126">
        <v>1140</v>
      </c>
      <c r="G324" s="127" t="s">
        <v>9</v>
      </c>
      <c r="H324" s="128">
        <v>1105.8</v>
      </c>
      <c r="I324" s="127" t="s">
        <v>9</v>
      </c>
      <c r="J324" s="128">
        <v>1094.4000000000001</v>
      </c>
      <c r="K324" s="127" t="s">
        <v>9</v>
      </c>
      <c r="L324" s="128">
        <v>1083</v>
      </c>
      <c r="M324" s="127" t="s">
        <v>9</v>
      </c>
      <c r="N324" s="128">
        <v>1060.2</v>
      </c>
      <c r="O324" s="129"/>
      <c r="P324" s="130"/>
      <c r="Q324" s="156"/>
      <c r="R324" s="131">
        <f t="shared" si="6"/>
        <v>0</v>
      </c>
    </row>
    <row r="325" spans="1:19" s="70" customFormat="1" ht="68.099999999999994" customHeight="1" outlineLevel="2" x14ac:dyDescent="0.3">
      <c r="B325" s="114"/>
      <c r="C325" s="115" t="s">
        <v>1279</v>
      </c>
      <c r="D325" s="116" t="s">
        <v>1280</v>
      </c>
      <c r="E325" s="117" t="s">
        <v>9</v>
      </c>
      <c r="F325" s="118">
        <v>1520</v>
      </c>
      <c r="G325" s="119" t="s">
        <v>9</v>
      </c>
      <c r="H325" s="120">
        <v>1474.4</v>
      </c>
      <c r="I325" s="119" t="s">
        <v>9</v>
      </c>
      <c r="J325" s="120">
        <v>1459.2</v>
      </c>
      <c r="K325" s="119" t="s">
        <v>9</v>
      </c>
      <c r="L325" s="120">
        <v>1444</v>
      </c>
      <c r="M325" s="119" t="s">
        <v>9</v>
      </c>
      <c r="N325" s="120">
        <v>1413.6</v>
      </c>
      <c r="O325" s="121" t="s">
        <v>1281</v>
      </c>
      <c r="P325" s="122" t="s">
        <v>1282</v>
      </c>
      <c r="Q325" s="156"/>
      <c r="R325" s="131">
        <f t="shared" si="6"/>
        <v>0</v>
      </c>
    </row>
    <row r="326" spans="1:19" s="70" customFormat="1" ht="68.099999999999994" customHeight="1" outlineLevel="2" x14ac:dyDescent="0.3">
      <c r="B326" s="114"/>
      <c r="C326" s="115" t="s">
        <v>1283</v>
      </c>
      <c r="D326" s="116" t="s">
        <v>1284</v>
      </c>
      <c r="E326" s="117" t="s">
        <v>9</v>
      </c>
      <c r="F326" s="133">
        <v>160</v>
      </c>
      <c r="G326" s="119" t="s">
        <v>9</v>
      </c>
      <c r="H326" s="134">
        <v>155.19999999999999</v>
      </c>
      <c r="I326" s="119" t="s">
        <v>9</v>
      </c>
      <c r="J326" s="134">
        <v>153.6</v>
      </c>
      <c r="K326" s="119" t="s">
        <v>9</v>
      </c>
      <c r="L326" s="134">
        <v>152</v>
      </c>
      <c r="M326" s="119" t="s">
        <v>9</v>
      </c>
      <c r="N326" s="134">
        <v>148.80000000000001</v>
      </c>
      <c r="O326" s="121" t="s">
        <v>1285</v>
      </c>
      <c r="P326" s="122" t="s">
        <v>1286</v>
      </c>
      <c r="Q326" s="156"/>
      <c r="R326" s="131">
        <f t="shared" si="6"/>
        <v>0</v>
      </c>
    </row>
    <row r="327" spans="1:19" s="70" customFormat="1" ht="68.099999999999994" customHeight="1" outlineLevel="2" x14ac:dyDescent="0.3">
      <c r="B327" s="114"/>
      <c r="C327" s="157" t="s">
        <v>1287</v>
      </c>
      <c r="D327" s="158" t="s">
        <v>1288</v>
      </c>
      <c r="E327" s="159" t="s">
        <v>9</v>
      </c>
      <c r="F327" s="160">
        <v>160</v>
      </c>
      <c r="G327" s="161" t="s">
        <v>9</v>
      </c>
      <c r="H327" s="162">
        <v>155.19999999999999</v>
      </c>
      <c r="I327" s="161" t="s">
        <v>9</v>
      </c>
      <c r="J327" s="162">
        <v>153.6</v>
      </c>
      <c r="K327" s="161" t="s">
        <v>9</v>
      </c>
      <c r="L327" s="162">
        <v>152</v>
      </c>
      <c r="M327" s="161" t="s">
        <v>9</v>
      </c>
      <c r="N327" s="162">
        <v>148.80000000000001</v>
      </c>
      <c r="O327" s="163" t="s">
        <v>1289</v>
      </c>
      <c r="P327" s="164" t="s">
        <v>1290</v>
      </c>
      <c r="Q327" s="165"/>
      <c r="R327" s="131">
        <f t="shared" si="6"/>
        <v>0</v>
      </c>
    </row>
    <row r="328" spans="1:19" s="81" customFormat="1" ht="30" customHeight="1" outlineLevel="1" x14ac:dyDescent="0.2">
      <c r="A328" s="77"/>
      <c r="B328" s="78" t="s">
        <v>1303</v>
      </c>
      <c r="C328" s="79"/>
      <c r="D328" s="80"/>
      <c r="E328" s="80"/>
      <c r="F328" s="73"/>
      <c r="G328" s="74"/>
      <c r="H328" s="74"/>
      <c r="I328" s="74"/>
      <c r="J328" s="74"/>
      <c r="K328" s="74"/>
      <c r="L328" s="74"/>
      <c r="M328" s="74"/>
      <c r="N328" s="74"/>
      <c r="O328" s="75"/>
      <c r="P328" s="76"/>
      <c r="Q328" s="77"/>
      <c r="R328" s="106">
        <f t="shared" si="6"/>
        <v>0</v>
      </c>
      <c r="S328" s="77"/>
    </row>
    <row r="329" spans="1:19" s="70" customFormat="1" ht="68.099999999999994" customHeight="1" outlineLevel="2" x14ac:dyDescent="0.3">
      <c r="A329" s="61"/>
      <c r="B329" s="62"/>
      <c r="C329" s="63" t="s">
        <v>1304</v>
      </c>
      <c r="D329" s="64" t="s">
        <v>1305</v>
      </c>
      <c r="E329" s="65" t="s">
        <v>9</v>
      </c>
      <c r="F329" s="66">
        <v>830</v>
      </c>
      <c r="G329" s="60" t="s">
        <v>9</v>
      </c>
      <c r="H329" s="67">
        <v>805.1</v>
      </c>
      <c r="I329" s="60" t="s">
        <v>9</v>
      </c>
      <c r="J329" s="67">
        <v>796.8</v>
      </c>
      <c r="K329" s="60" t="s">
        <v>9</v>
      </c>
      <c r="L329" s="67">
        <v>788.5</v>
      </c>
      <c r="M329" s="60" t="s">
        <v>9</v>
      </c>
      <c r="N329" s="67">
        <v>771.9</v>
      </c>
      <c r="O329" s="68" t="s">
        <v>989</v>
      </c>
      <c r="P329" s="69" t="s">
        <v>1306</v>
      </c>
      <c r="Q329" s="61"/>
      <c r="R329" s="106">
        <f t="shared" si="6"/>
        <v>0</v>
      </c>
      <c r="S329" s="61"/>
    </row>
    <row r="330" spans="1:19" s="70" customFormat="1" ht="68.099999999999994" customHeight="1" outlineLevel="2" x14ac:dyDescent="0.3">
      <c r="A330" s="61"/>
      <c r="B330" s="62"/>
      <c r="C330" s="63" t="s">
        <v>1307</v>
      </c>
      <c r="D330" s="64" t="s">
        <v>1308</v>
      </c>
      <c r="E330" s="65" t="s">
        <v>9</v>
      </c>
      <c r="F330" s="71">
        <v>1280</v>
      </c>
      <c r="G330" s="60" t="s">
        <v>9</v>
      </c>
      <c r="H330" s="72">
        <v>1241.5999999999999</v>
      </c>
      <c r="I330" s="60" t="s">
        <v>9</v>
      </c>
      <c r="J330" s="72">
        <v>1228.8</v>
      </c>
      <c r="K330" s="60" t="s">
        <v>9</v>
      </c>
      <c r="L330" s="72">
        <v>1216</v>
      </c>
      <c r="M330" s="60" t="s">
        <v>9</v>
      </c>
      <c r="N330" s="72">
        <v>1190.4000000000001</v>
      </c>
      <c r="O330" s="68" t="s">
        <v>1309</v>
      </c>
      <c r="P330" s="69" t="s">
        <v>1310</v>
      </c>
      <c r="Q330" s="61"/>
      <c r="R330" s="106">
        <f t="shared" si="6"/>
        <v>0</v>
      </c>
      <c r="S330" s="61"/>
    </row>
    <row r="331" spans="1:19" s="70" customFormat="1" ht="68.099999999999994" customHeight="1" outlineLevel="2" x14ac:dyDescent="0.3">
      <c r="A331" s="61"/>
      <c r="B331" s="62"/>
      <c r="C331" s="63" t="s">
        <v>1311</v>
      </c>
      <c r="D331" s="64" t="s">
        <v>1312</v>
      </c>
      <c r="E331" s="65" t="s">
        <v>9</v>
      </c>
      <c r="F331" s="66">
        <v>400</v>
      </c>
      <c r="G331" s="60" t="s">
        <v>9</v>
      </c>
      <c r="H331" s="67">
        <v>388</v>
      </c>
      <c r="I331" s="60" t="s">
        <v>9</v>
      </c>
      <c r="J331" s="67">
        <v>384</v>
      </c>
      <c r="K331" s="60" t="s">
        <v>9</v>
      </c>
      <c r="L331" s="67">
        <v>380</v>
      </c>
      <c r="M331" s="60" t="s">
        <v>9</v>
      </c>
      <c r="N331" s="67">
        <v>372</v>
      </c>
      <c r="O331" s="68" t="s">
        <v>1313</v>
      </c>
      <c r="P331" s="69" t="s">
        <v>1314</v>
      </c>
      <c r="Q331" s="61"/>
      <c r="R331" s="106">
        <f t="shared" si="6"/>
        <v>0</v>
      </c>
      <c r="S331" s="61"/>
    </row>
    <row r="332" spans="1:19" s="70" customFormat="1" ht="68.099999999999994" customHeight="1" outlineLevel="2" x14ac:dyDescent="0.3">
      <c r="A332" s="61"/>
      <c r="B332" s="62"/>
      <c r="C332" s="63" t="s">
        <v>1315</v>
      </c>
      <c r="D332" s="64" t="s">
        <v>1316</v>
      </c>
      <c r="E332" s="65" t="s">
        <v>9</v>
      </c>
      <c r="F332" s="66">
        <v>900</v>
      </c>
      <c r="G332" s="60" t="s">
        <v>9</v>
      </c>
      <c r="H332" s="67">
        <v>873</v>
      </c>
      <c r="I332" s="60" t="s">
        <v>9</v>
      </c>
      <c r="J332" s="67">
        <v>864</v>
      </c>
      <c r="K332" s="60" t="s">
        <v>9</v>
      </c>
      <c r="L332" s="67">
        <v>855</v>
      </c>
      <c r="M332" s="60" t="s">
        <v>9</v>
      </c>
      <c r="N332" s="67">
        <v>837</v>
      </c>
      <c r="O332" s="68" t="s">
        <v>294</v>
      </c>
      <c r="P332" s="69" t="s">
        <v>1317</v>
      </c>
      <c r="Q332" s="61"/>
      <c r="R332" s="106">
        <f t="shared" si="6"/>
        <v>0</v>
      </c>
      <c r="S332" s="61"/>
    </row>
    <row r="333" spans="1:19" s="70" customFormat="1" ht="68.099999999999994" customHeight="1" outlineLevel="2" x14ac:dyDescent="0.3">
      <c r="A333" s="61"/>
      <c r="B333" s="62"/>
      <c r="C333" s="63" t="s">
        <v>1318</v>
      </c>
      <c r="D333" s="64" t="s">
        <v>1319</v>
      </c>
      <c r="E333" s="65" t="s">
        <v>9</v>
      </c>
      <c r="F333" s="66">
        <v>330</v>
      </c>
      <c r="G333" s="60" t="s">
        <v>9</v>
      </c>
      <c r="H333" s="67">
        <v>320.10000000000002</v>
      </c>
      <c r="I333" s="60" t="s">
        <v>9</v>
      </c>
      <c r="J333" s="67">
        <v>316.8</v>
      </c>
      <c r="K333" s="60" t="s">
        <v>9</v>
      </c>
      <c r="L333" s="67">
        <v>313.5</v>
      </c>
      <c r="M333" s="60" t="s">
        <v>9</v>
      </c>
      <c r="N333" s="67">
        <v>306.89999999999998</v>
      </c>
      <c r="O333" s="68" t="s">
        <v>1320</v>
      </c>
      <c r="P333" s="69" t="s">
        <v>1321</v>
      </c>
      <c r="Q333" s="61"/>
      <c r="R333" s="106">
        <f t="shared" si="6"/>
        <v>0</v>
      </c>
      <c r="S333" s="61"/>
    </row>
    <row r="334" spans="1:19" s="70" customFormat="1" ht="68.099999999999994" customHeight="1" outlineLevel="2" x14ac:dyDescent="0.3">
      <c r="A334" s="61"/>
      <c r="B334" s="62"/>
      <c r="C334" s="63" t="s">
        <v>1322</v>
      </c>
      <c r="D334" s="64" t="s">
        <v>1323</v>
      </c>
      <c r="E334" s="65" t="s">
        <v>9</v>
      </c>
      <c r="F334" s="66">
        <v>780</v>
      </c>
      <c r="G334" s="60" t="s">
        <v>9</v>
      </c>
      <c r="H334" s="67">
        <v>756.6</v>
      </c>
      <c r="I334" s="60" t="s">
        <v>9</v>
      </c>
      <c r="J334" s="67">
        <v>748.8</v>
      </c>
      <c r="K334" s="60" t="s">
        <v>9</v>
      </c>
      <c r="L334" s="67">
        <v>741</v>
      </c>
      <c r="M334" s="60" t="s">
        <v>9</v>
      </c>
      <c r="N334" s="67">
        <v>725.4</v>
      </c>
      <c r="O334" s="68" t="s">
        <v>1324</v>
      </c>
      <c r="P334" s="69" t="s">
        <v>1325</v>
      </c>
      <c r="Q334" s="61"/>
      <c r="R334" s="106">
        <f t="shared" si="6"/>
        <v>0</v>
      </c>
      <c r="S334" s="61"/>
    </row>
    <row r="335" spans="1:19" s="70" customFormat="1" ht="68.099999999999994" customHeight="1" outlineLevel="2" x14ac:dyDescent="0.3">
      <c r="A335" s="61"/>
      <c r="B335" s="62"/>
      <c r="C335" s="63" t="s">
        <v>1326</v>
      </c>
      <c r="D335" s="64" t="s">
        <v>1327</v>
      </c>
      <c r="E335" s="65" t="s">
        <v>9</v>
      </c>
      <c r="F335" s="71">
        <v>1170</v>
      </c>
      <c r="G335" s="60" t="s">
        <v>9</v>
      </c>
      <c r="H335" s="72">
        <v>1134.9000000000001</v>
      </c>
      <c r="I335" s="60" t="s">
        <v>9</v>
      </c>
      <c r="J335" s="72">
        <v>1123.2</v>
      </c>
      <c r="K335" s="60" t="s">
        <v>9</v>
      </c>
      <c r="L335" s="72">
        <v>1111.5</v>
      </c>
      <c r="M335" s="60" t="s">
        <v>9</v>
      </c>
      <c r="N335" s="72">
        <v>1088.0999999999999</v>
      </c>
      <c r="O335" s="68" t="s">
        <v>1328</v>
      </c>
      <c r="P335" s="69" t="s">
        <v>1329</v>
      </c>
      <c r="Q335" s="61"/>
      <c r="R335" s="106">
        <f t="shared" si="6"/>
        <v>0</v>
      </c>
      <c r="S335" s="61"/>
    </row>
    <row r="336" spans="1:19" s="70" customFormat="1" ht="68.099999999999994" customHeight="1" outlineLevel="2" x14ac:dyDescent="0.3">
      <c r="A336" s="61"/>
      <c r="B336" s="62"/>
      <c r="C336" s="63" t="s">
        <v>1330</v>
      </c>
      <c r="D336" s="64" t="s">
        <v>1331</v>
      </c>
      <c r="E336" s="65" t="s">
        <v>9</v>
      </c>
      <c r="F336" s="71">
        <v>1280</v>
      </c>
      <c r="G336" s="60" t="s">
        <v>9</v>
      </c>
      <c r="H336" s="72">
        <v>1241.5999999999999</v>
      </c>
      <c r="I336" s="60" t="s">
        <v>9</v>
      </c>
      <c r="J336" s="72">
        <v>1228.8</v>
      </c>
      <c r="K336" s="60" t="s">
        <v>9</v>
      </c>
      <c r="L336" s="72">
        <v>1216</v>
      </c>
      <c r="M336" s="60" t="s">
        <v>9</v>
      </c>
      <c r="N336" s="72">
        <v>1190.4000000000001</v>
      </c>
      <c r="O336" s="68" t="s">
        <v>181</v>
      </c>
      <c r="P336" s="69" t="s">
        <v>1332</v>
      </c>
      <c r="Q336" s="61"/>
      <c r="R336" s="106">
        <f t="shared" si="6"/>
        <v>0</v>
      </c>
      <c r="S336" s="61"/>
    </row>
    <row r="337" spans="1:19" s="70" customFormat="1" ht="68.099999999999994" customHeight="1" outlineLevel="2" x14ac:dyDescent="0.3">
      <c r="A337" s="61"/>
      <c r="B337" s="62"/>
      <c r="C337" s="63" t="s">
        <v>1333</v>
      </c>
      <c r="D337" s="64" t="s">
        <v>1334</v>
      </c>
      <c r="E337" s="65" t="s">
        <v>9</v>
      </c>
      <c r="F337" s="71">
        <v>1150</v>
      </c>
      <c r="G337" s="60" t="s">
        <v>9</v>
      </c>
      <c r="H337" s="72">
        <v>1115.5</v>
      </c>
      <c r="I337" s="60" t="s">
        <v>9</v>
      </c>
      <c r="J337" s="72">
        <v>1104</v>
      </c>
      <c r="K337" s="60" t="s">
        <v>9</v>
      </c>
      <c r="L337" s="72">
        <v>1092.5</v>
      </c>
      <c r="M337" s="60" t="s">
        <v>9</v>
      </c>
      <c r="N337" s="72">
        <v>1069.5</v>
      </c>
      <c r="O337" s="68" t="s">
        <v>1335</v>
      </c>
      <c r="P337" s="69" t="s">
        <v>1336</v>
      </c>
      <c r="Q337" s="61"/>
      <c r="R337" s="106">
        <f t="shared" si="6"/>
        <v>0</v>
      </c>
      <c r="S337" s="61"/>
    </row>
    <row r="338" spans="1:19" s="70" customFormat="1" ht="68.099999999999994" customHeight="1" outlineLevel="2" x14ac:dyDescent="0.3">
      <c r="A338" s="61"/>
      <c r="B338" s="62"/>
      <c r="C338" s="63" t="s">
        <v>1337</v>
      </c>
      <c r="D338" s="64" t="s">
        <v>1338</v>
      </c>
      <c r="E338" s="65" t="s">
        <v>9</v>
      </c>
      <c r="F338" s="66">
        <v>440</v>
      </c>
      <c r="G338" s="60" t="s">
        <v>9</v>
      </c>
      <c r="H338" s="67">
        <v>426.8</v>
      </c>
      <c r="I338" s="60" t="s">
        <v>9</v>
      </c>
      <c r="J338" s="67">
        <v>422.4</v>
      </c>
      <c r="K338" s="60" t="s">
        <v>9</v>
      </c>
      <c r="L338" s="67">
        <v>418</v>
      </c>
      <c r="M338" s="60" t="s">
        <v>9</v>
      </c>
      <c r="N338" s="67">
        <v>409.2</v>
      </c>
      <c r="O338" s="68" t="s">
        <v>1339</v>
      </c>
      <c r="P338" s="69" t="s">
        <v>1340</v>
      </c>
      <c r="Q338" s="61"/>
      <c r="R338" s="106">
        <f t="shared" si="6"/>
        <v>0</v>
      </c>
      <c r="S338" s="61"/>
    </row>
    <row r="339" spans="1:19" s="70" customFormat="1" ht="68.099999999999994" customHeight="1" outlineLevel="2" x14ac:dyDescent="0.3">
      <c r="A339" s="61"/>
      <c r="B339" s="62"/>
      <c r="C339" s="63" t="s">
        <v>1341</v>
      </c>
      <c r="D339" s="64" t="s">
        <v>1342</v>
      </c>
      <c r="E339" s="65" t="s">
        <v>9</v>
      </c>
      <c r="F339" s="71">
        <v>1190</v>
      </c>
      <c r="G339" s="60" t="s">
        <v>9</v>
      </c>
      <c r="H339" s="72">
        <v>1154.3</v>
      </c>
      <c r="I339" s="60" t="s">
        <v>9</v>
      </c>
      <c r="J339" s="72">
        <v>1142.4000000000001</v>
      </c>
      <c r="K339" s="60" t="s">
        <v>9</v>
      </c>
      <c r="L339" s="72">
        <v>1130.5</v>
      </c>
      <c r="M339" s="60" t="s">
        <v>9</v>
      </c>
      <c r="N339" s="72">
        <v>1106.7</v>
      </c>
      <c r="O339" s="68" t="s">
        <v>193</v>
      </c>
      <c r="P339" s="69" t="s">
        <v>1343</v>
      </c>
      <c r="Q339" s="61"/>
      <c r="R339" s="106">
        <f t="shared" si="6"/>
        <v>0</v>
      </c>
      <c r="S339" s="61"/>
    </row>
    <row r="340" spans="1:19" s="81" customFormat="1" ht="30" customHeight="1" outlineLevel="1" x14ac:dyDescent="0.2">
      <c r="A340" s="77"/>
      <c r="B340" s="78" t="s">
        <v>1344</v>
      </c>
      <c r="C340" s="79"/>
      <c r="D340" s="80"/>
      <c r="E340" s="80"/>
      <c r="F340" s="73"/>
      <c r="G340" s="74"/>
      <c r="H340" s="74"/>
      <c r="I340" s="74"/>
      <c r="J340" s="74"/>
      <c r="K340" s="74"/>
      <c r="L340" s="74"/>
      <c r="M340" s="74"/>
      <c r="N340" s="74"/>
      <c r="O340" s="75"/>
      <c r="P340" s="76"/>
      <c r="Q340" s="77"/>
      <c r="R340" s="106">
        <f t="shared" si="6"/>
        <v>0</v>
      </c>
      <c r="S340" s="77"/>
    </row>
    <row r="341" spans="1:19" s="70" customFormat="1" ht="68.099999999999994" customHeight="1" outlineLevel="2" x14ac:dyDescent="0.3">
      <c r="A341" s="61"/>
      <c r="B341" s="62"/>
      <c r="C341" s="63" t="s">
        <v>1345</v>
      </c>
      <c r="D341" s="64" t="s">
        <v>1346</v>
      </c>
      <c r="E341" s="65" t="s">
        <v>9</v>
      </c>
      <c r="F341" s="66">
        <v>560</v>
      </c>
      <c r="G341" s="60" t="s">
        <v>9</v>
      </c>
      <c r="H341" s="67">
        <v>543.20000000000005</v>
      </c>
      <c r="I341" s="60" t="s">
        <v>9</v>
      </c>
      <c r="J341" s="67">
        <v>537.6</v>
      </c>
      <c r="K341" s="60" t="s">
        <v>9</v>
      </c>
      <c r="L341" s="67">
        <v>532</v>
      </c>
      <c r="M341" s="60" t="s">
        <v>9</v>
      </c>
      <c r="N341" s="67">
        <v>520.79999999999995</v>
      </c>
      <c r="O341" s="68" t="s">
        <v>662</v>
      </c>
      <c r="P341" s="69" t="s">
        <v>1347</v>
      </c>
      <c r="Q341" s="61"/>
      <c r="R341" s="106">
        <f t="shared" si="6"/>
        <v>0</v>
      </c>
      <c r="S341" s="61"/>
    </row>
    <row r="342" spans="1:19" s="70" customFormat="1" ht="68.099999999999994" customHeight="1" outlineLevel="2" x14ac:dyDescent="0.3">
      <c r="A342" s="61"/>
      <c r="B342" s="62"/>
      <c r="C342" s="63" t="s">
        <v>1348</v>
      </c>
      <c r="D342" s="64" t="s">
        <v>1349</v>
      </c>
      <c r="E342" s="65" t="s">
        <v>9</v>
      </c>
      <c r="F342" s="66">
        <v>560</v>
      </c>
      <c r="G342" s="60" t="s">
        <v>9</v>
      </c>
      <c r="H342" s="67">
        <v>543.20000000000005</v>
      </c>
      <c r="I342" s="60" t="s">
        <v>9</v>
      </c>
      <c r="J342" s="67">
        <v>537.6</v>
      </c>
      <c r="K342" s="60" t="s">
        <v>9</v>
      </c>
      <c r="L342" s="67">
        <v>532</v>
      </c>
      <c r="M342" s="60" t="s">
        <v>9</v>
      </c>
      <c r="N342" s="67">
        <v>520.79999999999995</v>
      </c>
      <c r="O342" s="68" t="s">
        <v>1350</v>
      </c>
      <c r="P342" s="69" t="s">
        <v>1351</v>
      </c>
      <c r="Q342" s="61"/>
      <c r="R342" s="106">
        <f t="shared" si="6"/>
        <v>0</v>
      </c>
      <c r="S342" s="61"/>
    </row>
    <row r="343" spans="1:19" s="70" customFormat="1" ht="68.099999999999994" customHeight="1" outlineLevel="2" x14ac:dyDescent="0.3">
      <c r="A343" s="61"/>
      <c r="B343" s="62"/>
      <c r="C343" s="63" t="s">
        <v>1352</v>
      </c>
      <c r="D343" s="64" t="s">
        <v>1353</v>
      </c>
      <c r="E343" s="65" t="s">
        <v>9</v>
      </c>
      <c r="F343" s="66">
        <v>560</v>
      </c>
      <c r="G343" s="60" t="s">
        <v>9</v>
      </c>
      <c r="H343" s="67">
        <v>543.20000000000005</v>
      </c>
      <c r="I343" s="60" t="s">
        <v>9</v>
      </c>
      <c r="J343" s="67">
        <v>537.6</v>
      </c>
      <c r="K343" s="60" t="s">
        <v>9</v>
      </c>
      <c r="L343" s="67">
        <v>532</v>
      </c>
      <c r="M343" s="60" t="s">
        <v>9</v>
      </c>
      <c r="N343" s="67">
        <v>520.79999999999995</v>
      </c>
      <c r="O343" s="68" t="s">
        <v>1354</v>
      </c>
      <c r="P343" s="69" t="s">
        <v>1355</v>
      </c>
      <c r="Q343" s="61"/>
      <c r="R343" s="106">
        <f t="shared" si="6"/>
        <v>0</v>
      </c>
      <c r="S343" s="61"/>
    </row>
    <row r="344" spans="1:19" s="70" customFormat="1" ht="68.099999999999994" customHeight="1" outlineLevel="2" x14ac:dyDescent="0.3">
      <c r="A344" s="61"/>
      <c r="B344" s="62"/>
      <c r="C344" s="63" t="s">
        <v>1356</v>
      </c>
      <c r="D344" s="64" t="s">
        <v>1357</v>
      </c>
      <c r="E344" s="65" t="s">
        <v>9</v>
      </c>
      <c r="F344" s="66">
        <v>560</v>
      </c>
      <c r="G344" s="60" t="s">
        <v>9</v>
      </c>
      <c r="H344" s="67">
        <v>543.20000000000005</v>
      </c>
      <c r="I344" s="60" t="s">
        <v>9</v>
      </c>
      <c r="J344" s="67">
        <v>537.6</v>
      </c>
      <c r="K344" s="60" t="s">
        <v>9</v>
      </c>
      <c r="L344" s="67">
        <v>532</v>
      </c>
      <c r="M344" s="60" t="s">
        <v>9</v>
      </c>
      <c r="N344" s="67">
        <v>520.79999999999995</v>
      </c>
      <c r="O344" s="68" t="s">
        <v>1358</v>
      </c>
      <c r="P344" s="69" t="s">
        <v>1359</v>
      </c>
      <c r="Q344" s="61"/>
      <c r="R344" s="106">
        <f t="shared" si="6"/>
        <v>0</v>
      </c>
      <c r="S344" s="61"/>
    </row>
    <row r="345" spans="1:19" s="70" customFormat="1" ht="68.099999999999994" customHeight="1" outlineLevel="2" x14ac:dyDescent="0.3">
      <c r="A345" s="61"/>
      <c r="B345" s="62"/>
      <c r="C345" s="63" t="s">
        <v>1360</v>
      </c>
      <c r="D345" s="64" t="s">
        <v>1361</v>
      </c>
      <c r="E345" s="65" t="s">
        <v>9</v>
      </c>
      <c r="F345" s="66">
        <v>560</v>
      </c>
      <c r="G345" s="60" t="s">
        <v>9</v>
      </c>
      <c r="H345" s="67">
        <v>543.20000000000005</v>
      </c>
      <c r="I345" s="60" t="s">
        <v>9</v>
      </c>
      <c r="J345" s="67">
        <v>537.6</v>
      </c>
      <c r="K345" s="60" t="s">
        <v>9</v>
      </c>
      <c r="L345" s="67">
        <v>532</v>
      </c>
      <c r="M345" s="60" t="s">
        <v>9</v>
      </c>
      <c r="N345" s="67">
        <v>520.79999999999995</v>
      </c>
      <c r="O345" s="68" t="s">
        <v>1362</v>
      </c>
      <c r="P345" s="69" t="s">
        <v>1363</v>
      </c>
      <c r="Q345" s="61"/>
      <c r="R345" s="106">
        <f t="shared" si="6"/>
        <v>0</v>
      </c>
      <c r="S345" s="61"/>
    </row>
    <row r="346" spans="1:19" s="70" customFormat="1" ht="68.099999999999994" customHeight="1" outlineLevel="2" x14ac:dyDescent="0.3">
      <c r="A346" s="61"/>
      <c r="B346" s="62"/>
      <c r="C346" s="63" t="s">
        <v>1364</v>
      </c>
      <c r="D346" s="64" t="s">
        <v>1365</v>
      </c>
      <c r="E346" s="65" t="s">
        <v>9</v>
      </c>
      <c r="F346" s="66">
        <v>560</v>
      </c>
      <c r="G346" s="60" t="s">
        <v>9</v>
      </c>
      <c r="H346" s="67">
        <v>543.20000000000005</v>
      </c>
      <c r="I346" s="60" t="s">
        <v>9</v>
      </c>
      <c r="J346" s="67">
        <v>537.6</v>
      </c>
      <c r="K346" s="60" t="s">
        <v>9</v>
      </c>
      <c r="L346" s="67">
        <v>532</v>
      </c>
      <c r="M346" s="60" t="s">
        <v>9</v>
      </c>
      <c r="N346" s="67">
        <v>520.79999999999995</v>
      </c>
      <c r="O346" s="68" t="s">
        <v>1362</v>
      </c>
      <c r="P346" s="69" t="s">
        <v>1366</v>
      </c>
      <c r="Q346" s="61"/>
      <c r="R346" s="106">
        <f t="shared" si="6"/>
        <v>0</v>
      </c>
      <c r="S346" s="61"/>
    </row>
    <row r="347" spans="1:19" s="70" customFormat="1" ht="68.099999999999994" customHeight="1" outlineLevel="2" x14ac:dyDescent="0.3">
      <c r="A347" s="61"/>
      <c r="B347" s="62"/>
      <c r="C347" s="63" t="s">
        <v>1367</v>
      </c>
      <c r="D347" s="64" t="s">
        <v>1368</v>
      </c>
      <c r="E347" s="65" t="s">
        <v>9</v>
      </c>
      <c r="F347" s="71">
        <v>1010</v>
      </c>
      <c r="G347" s="60" t="s">
        <v>9</v>
      </c>
      <c r="H347" s="67">
        <v>979.7</v>
      </c>
      <c r="I347" s="60" t="s">
        <v>9</v>
      </c>
      <c r="J347" s="67">
        <v>969.6</v>
      </c>
      <c r="K347" s="60" t="s">
        <v>9</v>
      </c>
      <c r="L347" s="67">
        <v>959.5</v>
      </c>
      <c r="M347" s="60" t="s">
        <v>9</v>
      </c>
      <c r="N347" s="67">
        <v>939.3</v>
      </c>
      <c r="O347" s="68" t="s">
        <v>294</v>
      </c>
      <c r="P347" s="69" t="s">
        <v>1369</v>
      </c>
      <c r="Q347" s="61"/>
      <c r="R347" s="106">
        <f t="shared" si="6"/>
        <v>0</v>
      </c>
      <c r="S347" s="61"/>
    </row>
    <row r="348" spans="1:19" s="70" customFormat="1" ht="68.099999999999994" customHeight="1" outlineLevel="2" x14ac:dyDescent="0.3">
      <c r="A348" s="61"/>
      <c r="B348" s="62"/>
      <c r="C348" s="63" t="s">
        <v>1370</v>
      </c>
      <c r="D348" s="64" t="s">
        <v>1371</v>
      </c>
      <c r="E348" s="65" t="s">
        <v>9</v>
      </c>
      <c r="F348" s="71">
        <v>1270</v>
      </c>
      <c r="G348" s="60" t="s">
        <v>9</v>
      </c>
      <c r="H348" s="72">
        <v>1231.9000000000001</v>
      </c>
      <c r="I348" s="60" t="s">
        <v>9</v>
      </c>
      <c r="J348" s="72">
        <v>1219.2</v>
      </c>
      <c r="K348" s="60" t="s">
        <v>9</v>
      </c>
      <c r="L348" s="72">
        <v>1206.5</v>
      </c>
      <c r="M348" s="60" t="s">
        <v>9</v>
      </c>
      <c r="N348" s="72">
        <v>1181.0999999999999</v>
      </c>
      <c r="O348" s="68" t="s">
        <v>1354</v>
      </c>
      <c r="P348" s="69" t="s">
        <v>1372</v>
      </c>
      <c r="Q348" s="61"/>
      <c r="R348" s="106">
        <f t="shared" si="6"/>
        <v>0</v>
      </c>
      <c r="S348" s="61"/>
    </row>
    <row r="349" spans="1:19" s="70" customFormat="1" ht="68.099999999999994" customHeight="1" outlineLevel="2" x14ac:dyDescent="0.3">
      <c r="A349" s="61"/>
      <c r="B349" s="62"/>
      <c r="C349" s="63" t="s">
        <v>1373</v>
      </c>
      <c r="D349" s="64" t="s">
        <v>1374</v>
      </c>
      <c r="E349" s="65" t="s">
        <v>9</v>
      </c>
      <c r="F349" s="66">
        <v>560</v>
      </c>
      <c r="G349" s="60" t="s">
        <v>9</v>
      </c>
      <c r="H349" s="67">
        <v>543.20000000000005</v>
      </c>
      <c r="I349" s="60" t="s">
        <v>9</v>
      </c>
      <c r="J349" s="67">
        <v>537.6</v>
      </c>
      <c r="K349" s="60" t="s">
        <v>9</v>
      </c>
      <c r="L349" s="67">
        <v>532</v>
      </c>
      <c r="M349" s="60" t="s">
        <v>9</v>
      </c>
      <c r="N349" s="67">
        <v>520.79999999999995</v>
      </c>
      <c r="O349" s="68" t="s">
        <v>1375</v>
      </c>
      <c r="P349" s="69" t="s">
        <v>1376</v>
      </c>
      <c r="Q349" s="61"/>
      <c r="R349" s="106">
        <f t="shared" si="6"/>
        <v>0</v>
      </c>
      <c r="S349" s="61"/>
    </row>
    <row r="350" spans="1:19" s="70" customFormat="1" ht="68.099999999999994" customHeight="1" outlineLevel="2" x14ac:dyDescent="0.3">
      <c r="A350" s="61"/>
      <c r="B350" s="62"/>
      <c r="C350" s="63" t="s">
        <v>1377</v>
      </c>
      <c r="D350" s="64" t="s">
        <v>1378</v>
      </c>
      <c r="E350" s="65" t="s">
        <v>9</v>
      </c>
      <c r="F350" s="71">
        <v>1070</v>
      </c>
      <c r="G350" s="60" t="s">
        <v>9</v>
      </c>
      <c r="H350" s="72">
        <v>1037.9000000000001</v>
      </c>
      <c r="I350" s="60" t="s">
        <v>9</v>
      </c>
      <c r="J350" s="72">
        <v>1027.2</v>
      </c>
      <c r="K350" s="60" t="s">
        <v>9</v>
      </c>
      <c r="L350" s="72">
        <v>1016.5</v>
      </c>
      <c r="M350" s="60" t="s">
        <v>9</v>
      </c>
      <c r="N350" s="67">
        <v>995.1</v>
      </c>
      <c r="O350" s="68" t="s">
        <v>461</v>
      </c>
      <c r="P350" s="69" t="s">
        <v>1379</v>
      </c>
      <c r="Q350" s="61"/>
      <c r="R350" s="106">
        <f t="shared" si="6"/>
        <v>0</v>
      </c>
      <c r="S350" s="61"/>
    </row>
    <row r="351" spans="1:19" s="70" customFormat="1" ht="68.099999999999994" customHeight="1" outlineLevel="2" x14ac:dyDescent="0.3">
      <c r="A351" s="61"/>
      <c r="B351" s="62"/>
      <c r="C351" s="63" t="s">
        <v>1380</v>
      </c>
      <c r="D351" s="64" t="s">
        <v>1381</v>
      </c>
      <c r="E351" s="65" t="s">
        <v>9</v>
      </c>
      <c r="F351" s="71">
        <v>1340</v>
      </c>
      <c r="G351" s="60" t="s">
        <v>9</v>
      </c>
      <c r="H351" s="72">
        <v>1299.8</v>
      </c>
      <c r="I351" s="60" t="s">
        <v>9</v>
      </c>
      <c r="J351" s="72">
        <v>1286.4000000000001</v>
      </c>
      <c r="K351" s="60" t="s">
        <v>9</v>
      </c>
      <c r="L351" s="72">
        <v>1273</v>
      </c>
      <c r="M351" s="60" t="s">
        <v>9</v>
      </c>
      <c r="N351" s="72">
        <v>1246.2</v>
      </c>
      <c r="O351" s="68" t="s">
        <v>1382</v>
      </c>
      <c r="P351" s="69" t="s">
        <v>1383</v>
      </c>
      <c r="Q351" s="61"/>
      <c r="R351" s="106">
        <f t="shared" ref="R351:R424" si="7">F351*Q351</f>
        <v>0</v>
      </c>
      <c r="S351" s="61"/>
    </row>
    <row r="352" spans="1:19" s="81" customFormat="1" ht="30" customHeight="1" outlineLevel="1" x14ac:dyDescent="0.2">
      <c r="A352" s="77"/>
      <c r="B352" s="78" t="s">
        <v>1384</v>
      </c>
      <c r="C352" s="79"/>
      <c r="D352" s="80"/>
      <c r="E352" s="80"/>
      <c r="F352" s="73"/>
      <c r="G352" s="74"/>
      <c r="H352" s="74"/>
      <c r="I352" s="74"/>
      <c r="J352" s="74"/>
      <c r="K352" s="74"/>
      <c r="L352" s="74"/>
      <c r="M352" s="74"/>
      <c r="N352" s="74"/>
      <c r="O352" s="75"/>
      <c r="P352" s="76"/>
      <c r="Q352" s="77"/>
      <c r="R352" s="106">
        <f t="shared" si="7"/>
        <v>0</v>
      </c>
      <c r="S352" s="77"/>
    </row>
    <row r="353" spans="1:19" s="70" customFormat="1" ht="68.099999999999994" customHeight="1" outlineLevel="2" x14ac:dyDescent="0.3">
      <c r="A353" s="61"/>
      <c r="B353" s="62"/>
      <c r="C353" s="82" t="s">
        <v>1385</v>
      </c>
      <c r="D353" s="83" t="s">
        <v>1386</v>
      </c>
      <c r="E353" s="84" t="s">
        <v>9</v>
      </c>
      <c r="F353" s="85">
        <v>830</v>
      </c>
      <c r="G353" s="86" t="s">
        <v>9</v>
      </c>
      <c r="H353" s="87">
        <v>805.1</v>
      </c>
      <c r="I353" s="86" t="s">
        <v>9</v>
      </c>
      <c r="J353" s="87">
        <v>796.8</v>
      </c>
      <c r="K353" s="86" t="s">
        <v>9</v>
      </c>
      <c r="L353" s="87">
        <v>788.5</v>
      </c>
      <c r="M353" s="86" t="s">
        <v>9</v>
      </c>
      <c r="N353" s="87">
        <v>771.9</v>
      </c>
      <c r="O353" s="88" t="s">
        <v>1080</v>
      </c>
      <c r="P353" s="89" t="s">
        <v>1387</v>
      </c>
      <c r="Q353" s="90"/>
      <c r="R353" s="106">
        <f t="shared" si="7"/>
        <v>0</v>
      </c>
      <c r="S353" s="61"/>
    </row>
    <row r="354" spans="1:19" s="70" customFormat="1" ht="68.099999999999994" customHeight="1" outlineLevel="2" x14ac:dyDescent="0.3">
      <c r="A354" s="61"/>
      <c r="B354" s="62"/>
      <c r="C354" s="82" t="s">
        <v>1388</v>
      </c>
      <c r="D354" s="83" t="s">
        <v>1389</v>
      </c>
      <c r="E354" s="84" t="s">
        <v>9</v>
      </c>
      <c r="F354" s="85">
        <v>830</v>
      </c>
      <c r="G354" s="86" t="s">
        <v>9</v>
      </c>
      <c r="H354" s="87">
        <v>805.1</v>
      </c>
      <c r="I354" s="86" t="s">
        <v>9</v>
      </c>
      <c r="J354" s="87">
        <v>796.8</v>
      </c>
      <c r="K354" s="86" t="s">
        <v>9</v>
      </c>
      <c r="L354" s="87">
        <v>788.5</v>
      </c>
      <c r="M354" s="86" t="s">
        <v>9</v>
      </c>
      <c r="N354" s="87">
        <v>771.9</v>
      </c>
      <c r="O354" s="88" t="s">
        <v>1390</v>
      </c>
      <c r="P354" s="89" t="s">
        <v>1391</v>
      </c>
      <c r="Q354" s="90"/>
      <c r="R354" s="106">
        <f t="shared" si="7"/>
        <v>0</v>
      </c>
      <c r="S354" s="61"/>
    </row>
    <row r="355" spans="1:19" s="70" customFormat="1" ht="68.099999999999994" customHeight="1" outlineLevel="2" x14ac:dyDescent="0.3">
      <c r="A355" s="61"/>
      <c r="B355" s="62"/>
      <c r="C355" s="82" t="s">
        <v>1392</v>
      </c>
      <c r="D355" s="83" t="s">
        <v>1393</v>
      </c>
      <c r="E355" s="84" t="s">
        <v>9</v>
      </c>
      <c r="F355" s="85">
        <v>830</v>
      </c>
      <c r="G355" s="86" t="s">
        <v>9</v>
      </c>
      <c r="H355" s="87">
        <v>805.1</v>
      </c>
      <c r="I355" s="86" t="s">
        <v>9</v>
      </c>
      <c r="J355" s="87">
        <v>796.8</v>
      </c>
      <c r="K355" s="86" t="s">
        <v>9</v>
      </c>
      <c r="L355" s="87">
        <v>788.5</v>
      </c>
      <c r="M355" s="86" t="s">
        <v>9</v>
      </c>
      <c r="N355" s="87">
        <v>771.9</v>
      </c>
      <c r="O355" s="88" t="s">
        <v>800</v>
      </c>
      <c r="P355" s="89" t="s">
        <v>1394</v>
      </c>
      <c r="Q355" s="90"/>
      <c r="R355" s="106">
        <f t="shared" si="7"/>
        <v>0</v>
      </c>
      <c r="S355" s="61"/>
    </row>
    <row r="356" spans="1:19" s="70" customFormat="1" ht="68.099999999999994" customHeight="1" outlineLevel="2" x14ac:dyDescent="0.3">
      <c r="A356" s="61"/>
      <c r="B356" s="62"/>
      <c r="C356" s="82" t="s">
        <v>1395</v>
      </c>
      <c r="D356" s="83" t="s">
        <v>1396</v>
      </c>
      <c r="E356" s="84" t="s">
        <v>9</v>
      </c>
      <c r="F356" s="85">
        <v>830</v>
      </c>
      <c r="G356" s="86" t="s">
        <v>9</v>
      </c>
      <c r="H356" s="87">
        <v>805.1</v>
      </c>
      <c r="I356" s="86" t="s">
        <v>9</v>
      </c>
      <c r="J356" s="87">
        <v>796.8</v>
      </c>
      <c r="K356" s="86" t="s">
        <v>9</v>
      </c>
      <c r="L356" s="87">
        <v>788.5</v>
      </c>
      <c r="M356" s="86" t="s">
        <v>9</v>
      </c>
      <c r="N356" s="87">
        <v>771.9</v>
      </c>
      <c r="O356" s="88" t="s">
        <v>544</v>
      </c>
      <c r="P356" s="89" t="s">
        <v>1397</v>
      </c>
      <c r="Q356" s="90"/>
      <c r="R356" s="106">
        <f t="shared" si="7"/>
        <v>0</v>
      </c>
      <c r="S356" s="61"/>
    </row>
    <row r="357" spans="1:19" s="70" customFormat="1" ht="68.099999999999994" customHeight="1" outlineLevel="2" x14ac:dyDescent="0.3">
      <c r="A357" s="61"/>
      <c r="B357" s="62"/>
      <c r="C357" s="82" t="s">
        <v>1398</v>
      </c>
      <c r="D357" s="83" t="s">
        <v>1399</v>
      </c>
      <c r="E357" s="84" t="s">
        <v>9</v>
      </c>
      <c r="F357" s="85">
        <v>650</v>
      </c>
      <c r="G357" s="86" t="s">
        <v>9</v>
      </c>
      <c r="H357" s="87">
        <v>630.5</v>
      </c>
      <c r="I357" s="86" t="s">
        <v>9</v>
      </c>
      <c r="J357" s="87">
        <v>624</v>
      </c>
      <c r="K357" s="86" t="s">
        <v>9</v>
      </c>
      <c r="L357" s="87">
        <v>617.5</v>
      </c>
      <c r="M357" s="86" t="s">
        <v>9</v>
      </c>
      <c r="N357" s="87">
        <v>604.5</v>
      </c>
      <c r="O357" s="88" t="s">
        <v>286</v>
      </c>
      <c r="P357" s="89" t="s">
        <v>1400</v>
      </c>
      <c r="Q357" s="90"/>
      <c r="R357" s="106">
        <f t="shared" si="7"/>
        <v>0</v>
      </c>
      <c r="S357" s="61"/>
    </row>
    <row r="358" spans="1:19" s="70" customFormat="1" ht="68.099999999999994" customHeight="1" outlineLevel="2" x14ac:dyDescent="0.3">
      <c r="A358" s="61"/>
      <c r="B358" s="62"/>
      <c r="C358" s="63" t="s">
        <v>1401</v>
      </c>
      <c r="D358" s="64" t="s">
        <v>1402</v>
      </c>
      <c r="E358" s="65" t="s">
        <v>9</v>
      </c>
      <c r="F358" s="66">
        <v>770</v>
      </c>
      <c r="G358" s="60" t="s">
        <v>9</v>
      </c>
      <c r="H358" s="67">
        <v>746.9</v>
      </c>
      <c r="I358" s="60" t="s">
        <v>9</v>
      </c>
      <c r="J358" s="67">
        <v>739.2</v>
      </c>
      <c r="K358" s="60" t="s">
        <v>9</v>
      </c>
      <c r="L358" s="67">
        <v>731.5</v>
      </c>
      <c r="M358" s="60" t="s">
        <v>9</v>
      </c>
      <c r="N358" s="67">
        <v>716.1</v>
      </c>
      <c r="O358" s="68" t="s">
        <v>971</v>
      </c>
      <c r="P358" s="69" t="s">
        <v>1403</v>
      </c>
      <c r="Q358" s="61"/>
      <c r="R358" s="106">
        <f t="shared" si="7"/>
        <v>0</v>
      </c>
      <c r="S358" s="61"/>
    </row>
    <row r="359" spans="1:19" s="70" customFormat="1" ht="68.099999999999994" customHeight="1" outlineLevel="2" x14ac:dyDescent="0.3">
      <c r="A359" s="61"/>
      <c r="B359" s="62"/>
      <c r="C359" s="63" t="s">
        <v>1404</v>
      </c>
      <c r="D359" s="64" t="s">
        <v>1405</v>
      </c>
      <c r="E359" s="65" t="s">
        <v>9</v>
      </c>
      <c r="F359" s="66">
        <v>110</v>
      </c>
      <c r="G359" s="60" t="s">
        <v>9</v>
      </c>
      <c r="H359" s="67">
        <v>106.7</v>
      </c>
      <c r="I359" s="60" t="s">
        <v>9</v>
      </c>
      <c r="J359" s="67">
        <v>105.6</v>
      </c>
      <c r="K359" s="60" t="s">
        <v>9</v>
      </c>
      <c r="L359" s="67">
        <v>104.5</v>
      </c>
      <c r="M359" s="60" t="s">
        <v>9</v>
      </c>
      <c r="N359" s="67">
        <v>102.3</v>
      </c>
      <c r="O359" s="68" t="s">
        <v>408</v>
      </c>
      <c r="P359" s="69" t="s">
        <v>1406</v>
      </c>
      <c r="Q359" s="61"/>
      <c r="R359" s="106">
        <f t="shared" si="7"/>
        <v>0</v>
      </c>
      <c r="S359" s="61"/>
    </row>
    <row r="360" spans="1:19" s="70" customFormat="1" ht="68.099999999999994" customHeight="1" outlineLevel="2" x14ac:dyDescent="0.3">
      <c r="A360" s="61"/>
      <c r="B360" s="62"/>
      <c r="C360" s="82" t="s">
        <v>1407</v>
      </c>
      <c r="D360" s="83" t="s">
        <v>1408</v>
      </c>
      <c r="E360" s="84" t="s">
        <v>9</v>
      </c>
      <c r="F360" s="85">
        <v>110</v>
      </c>
      <c r="G360" s="86" t="s">
        <v>9</v>
      </c>
      <c r="H360" s="87">
        <v>106.7</v>
      </c>
      <c r="I360" s="86" t="s">
        <v>9</v>
      </c>
      <c r="J360" s="87">
        <v>105.6</v>
      </c>
      <c r="K360" s="86" t="s">
        <v>9</v>
      </c>
      <c r="L360" s="87">
        <v>104.5</v>
      </c>
      <c r="M360" s="86" t="s">
        <v>9</v>
      </c>
      <c r="N360" s="87">
        <v>102.3</v>
      </c>
      <c r="O360" s="88"/>
      <c r="P360" s="89" t="s">
        <v>1409</v>
      </c>
      <c r="Q360" s="90"/>
      <c r="R360" s="106">
        <f t="shared" si="7"/>
        <v>0</v>
      </c>
      <c r="S360" s="61"/>
    </row>
    <row r="361" spans="1:19" s="70" customFormat="1" ht="68.099999999999994" customHeight="1" outlineLevel="2" x14ac:dyDescent="0.3">
      <c r="A361" s="61"/>
      <c r="B361" s="62"/>
      <c r="C361" s="82" t="s">
        <v>1410</v>
      </c>
      <c r="D361" s="83" t="s">
        <v>1411</v>
      </c>
      <c r="E361" s="84" t="s">
        <v>9</v>
      </c>
      <c r="F361" s="85">
        <v>110</v>
      </c>
      <c r="G361" s="86" t="s">
        <v>9</v>
      </c>
      <c r="H361" s="87">
        <v>106.7</v>
      </c>
      <c r="I361" s="86" t="s">
        <v>9</v>
      </c>
      <c r="J361" s="87">
        <v>105.6</v>
      </c>
      <c r="K361" s="86" t="s">
        <v>9</v>
      </c>
      <c r="L361" s="87">
        <v>104.5</v>
      </c>
      <c r="M361" s="86" t="s">
        <v>9</v>
      </c>
      <c r="N361" s="87">
        <v>102.3</v>
      </c>
      <c r="O361" s="88" t="s">
        <v>1412</v>
      </c>
      <c r="P361" s="89" t="s">
        <v>1413</v>
      </c>
      <c r="Q361" s="90"/>
      <c r="R361" s="106">
        <f t="shared" si="7"/>
        <v>0</v>
      </c>
      <c r="S361" s="61"/>
    </row>
    <row r="362" spans="1:19" s="70" customFormat="1" ht="68.099999999999994" customHeight="1" outlineLevel="2" x14ac:dyDescent="0.3">
      <c r="A362" s="61"/>
      <c r="B362" s="62"/>
      <c r="C362" s="63" t="s">
        <v>1414</v>
      </c>
      <c r="D362" s="64" t="s">
        <v>1415</v>
      </c>
      <c r="E362" s="65" t="s">
        <v>9</v>
      </c>
      <c r="F362" s="66">
        <v>110</v>
      </c>
      <c r="G362" s="60" t="s">
        <v>9</v>
      </c>
      <c r="H362" s="67">
        <v>106.7</v>
      </c>
      <c r="I362" s="60" t="s">
        <v>9</v>
      </c>
      <c r="J362" s="67">
        <v>105.6</v>
      </c>
      <c r="K362" s="60" t="s">
        <v>9</v>
      </c>
      <c r="L362" s="67">
        <v>104.5</v>
      </c>
      <c r="M362" s="60" t="s">
        <v>9</v>
      </c>
      <c r="N362" s="67">
        <v>102.3</v>
      </c>
      <c r="O362" s="68" t="s">
        <v>1416</v>
      </c>
      <c r="P362" s="69" t="s">
        <v>1417</v>
      </c>
      <c r="Q362" s="61"/>
      <c r="R362" s="106">
        <f t="shared" si="7"/>
        <v>0</v>
      </c>
      <c r="S362" s="61"/>
    </row>
    <row r="363" spans="1:19" s="70" customFormat="1" ht="68.099999999999994" customHeight="1" outlineLevel="2" x14ac:dyDescent="0.3">
      <c r="A363" s="61"/>
      <c r="B363" s="62"/>
      <c r="C363" s="63" t="s">
        <v>1418</v>
      </c>
      <c r="D363" s="64" t="s">
        <v>1419</v>
      </c>
      <c r="E363" s="65" t="s">
        <v>9</v>
      </c>
      <c r="F363" s="66">
        <v>110</v>
      </c>
      <c r="G363" s="60" t="s">
        <v>9</v>
      </c>
      <c r="H363" s="67">
        <v>106.7</v>
      </c>
      <c r="I363" s="60" t="s">
        <v>9</v>
      </c>
      <c r="J363" s="67">
        <v>105.6</v>
      </c>
      <c r="K363" s="60" t="s">
        <v>9</v>
      </c>
      <c r="L363" s="67">
        <v>104.5</v>
      </c>
      <c r="M363" s="60" t="s">
        <v>9</v>
      </c>
      <c r="N363" s="67">
        <v>102.3</v>
      </c>
      <c r="O363" s="68" t="s">
        <v>408</v>
      </c>
      <c r="P363" s="69" t="s">
        <v>1420</v>
      </c>
      <c r="Q363" s="61"/>
      <c r="R363" s="106">
        <f t="shared" si="7"/>
        <v>0</v>
      </c>
      <c r="S363" s="61"/>
    </row>
    <row r="364" spans="1:19" s="70" customFormat="1" ht="68.099999999999994" customHeight="1" outlineLevel="2" x14ac:dyDescent="0.3">
      <c r="A364" s="61"/>
      <c r="B364" s="62"/>
      <c r="C364" s="63" t="s">
        <v>1421</v>
      </c>
      <c r="D364" s="64" t="s">
        <v>1422</v>
      </c>
      <c r="E364" s="65" t="s">
        <v>9</v>
      </c>
      <c r="F364" s="66">
        <v>120</v>
      </c>
      <c r="G364" s="60" t="s">
        <v>9</v>
      </c>
      <c r="H364" s="67">
        <v>116.4</v>
      </c>
      <c r="I364" s="60" t="s">
        <v>9</v>
      </c>
      <c r="J364" s="67">
        <v>115.2</v>
      </c>
      <c r="K364" s="60" t="s">
        <v>9</v>
      </c>
      <c r="L364" s="67">
        <v>114</v>
      </c>
      <c r="M364" s="60" t="s">
        <v>9</v>
      </c>
      <c r="N364" s="67">
        <v>111.6</v>
      </c>
      <c r="O364" s="68" t="s">
        <v>1423</v>
      </c>
      <c r="P364" s="69" t="s">
        <v>1424</v>
      </c>
      <c r="Q364" s="61"/>
      <c r="R364" s="106">
        <f t="shared" si="7"/>
        <v>0</v>
      </c>
      <c r="S364" s="61"/>
    </row>
    <row r="365" spans="1:19" s="70" customFormat="1" ht="68.099999999999994" customHeight="1" outlineLevel="2" x14ac:dyDescent="0.3">
      <c r="A365" s="61"/>
      <c r="B365" s="62"/>
      <c r="C365" s="63" t="s">
        <v>1425</v>
      </c>
      <c r="D365" s="64" t="s">
        <v>1426</v>
      </c>
      <c r="E365" s="65" t="s">
        <v>9</v>
      </c>
      <c r="F365" s="66">
        <v>110</v>
      </c>
      <c r="G365" s="60" t="s">
        <v>9</v>
      </c>
      <c r="H365" s="67">
        <v>106.7</v>
      </c>
      <c r="I365" s="60" t="s">
        <v>9</v>
      </c>
      <c r="J365" s="67">
        <v>105.6</v>
      </c>
      <c r="K365" s="60" t="s">
        <v>9</v>
      </c>
      <c r="L365" s="67">
        <v>104.5</v>
      </c>
      <c r="M365" s="60" t="s">
        <v>9</v>
      </c>
      <c r="N365" s="67">
        <v>102.3</v>
      </c>
      <c r="O365" s="68" t="s">
        <v>1427</v>
      </c>
      <c r="P365" s="69" t="s">
        <v>1428</v>
      </c>
      <c r="Q365" s="61"/>
      <c r="R365" s="106">
        <f t="shared" si="7"/>
        <v>0</v>
      </c>
      <c r="S365" s="61"/>
    </row>
    <row r="366" spans="1:19" s="70" customFormat="1" ht="68.099999999999994" customHeight="1" outlineLevel="2" x14ac:dyDescent="0.3">
      <c r="A366" s="61"/>
      <c r="B366" s="62"/>
      <c r="C366" s="63" t="s">
        <v>1429</v>
      </c>
      <c r="D366" s="64" t="s">
        <v>1430</v>
      </c>
      <c r="E366" s="65" t="s">
        <v>9</v>
      </c>
      <c r="F366" s="66">
        <v>110</v>
      </c>
      <c r="G366" s="60" t="s">
        <v>9</v>
      </c>
      <c r="H366" s="67">
        <v>106.7</v>
      </c>
      <c r="I366" s="60" t="s">
        <v>9</v>
      </c>
      <c r="J366" s="67">
        <v>105.6</v>
      </c>
      <c r="K366" s="60" t="s">
        <v>9</v>
      </c>
      <c r="L366" s="67">
        <v>104.5</v>
      </c>
      <c r="M366" s="60" t="s">
        <v>9</v>
      </c>
      <c r="N366" s="67">
        <v>102.3</v>
      </c>
      <c r="O366" s="68" t="s">
        <v>689</v>
      </c>
      <c r="P366" s="69" t="s">
        <v>1431</v>
      </c>
      <c r="Q366" s="61"/>
      <c r="R366" s="106">
        <f t="shared" si="7"/>
        <v>0</v>
      </c>
      <c r="S366" s="61"/>
    </row>
    <row r="367" spans="1:19" s="70" customFormat="1" ht="68.099999999999994" customHeight="1" outlineLevel="2" x14ac:dyDescent="0.3">
      <c r="A367" s="61"/>
      <c r="B367" s="62"/>
      <c r="C367" s="63" t="s">
        <v>1432</v>
      </c>
      <c r="D367" s="64" t="s">
        <v>1433</v>
      </c>
      <c r="E367" s="65" t="s">
        <v>9</v>
      </c>
      <c r="F367" s="66">
        <v>120</v>
      </c>
      <c r="G367" s="60" t="s">
        <v>9</v>
      </c>
      <c r="H367" s="67">
        <v>116.4</v>
      </c>
      <c r="I367" s="60" t="s">
        <v>9</v>
      </c>
      <c r="J367" s="67">
        <v>115.2</v>
      </c>
      <c r="K367" s="60" t="s">
        <v>9</v>
      </c>
      <c r="L367" s="67">
        <v>114</v>
      </c>
      <c r="M367" s="60" t="s">
        <v>9</v>
      </c>
      <c r="N367" s="67">
        <v>111.6</v>
      </c>
      <c r="O367" s="68" t="s">
        <v>1434</v>
      </c>
      <c r="P367" s="69" t="s">
        <v>1435</v>
      </c>
      <c r="Q367" s="61"/>
      <c r="R367" s="106">
        <f t="shared" si="7"/>
        <v>0</v>
      </c>
      <c r="S367" s="61"/>
    </row>
    <row r="368" spans="1:19" s="81" customFormat="1" ht="30" customHeight="1" outlineLevel="1" x14ac:dyDescent="0.2">
      <c r="A368" s="77"/>
      <c r="B368" s="78" t="s">
        <v>1436</v>
      </c>
      <c r="C368" s="79"/>
      <c r="D368" s="80"/>
      <c r="E368" s="80"/>
      <c r="F368" s="73"/>
      <c r="G368" s="74"/>
      <c r="H368" s="74"/>
      <c r="I368" s="74"/>
      <c r="J368" s="74"/>
      <c r="K368" s="74"/>
      <c r="L368" s="74"/>
      <c r="M368" s="74"/>
      <c r="N368" s="74"/>
      <c r="O368" s="75"/>
      <c r="P368" s="76"/>
      <c r="Q368" s="77"/>
      <c r="R368" s="106">
        <f t="shared" si="7"/>
        <v>0</v>
      </c>
      <c r="S368" s="77"/>
    </row>
    <row r="369" spans="1:38" s="70" customFormat="1" ht="68.099999999999994" customHeight="1" outlineLevel="2" x14ac:dyDescent="0.3">
      <c r="A369" s="61"/>
      <c r="B369" s="62"/>
      <c r="C369" s="63" t="s">
        <v>1437</v>
      </c>
      <c r="D369" s="64" t="s">
        <v>1438</v>
      </c>
      <c r="E369" s="65" t="s">
        <v>9</v>
      </c>
      <c r="F369" s="66">
        <v>114</v>
      </c>
      <c r="G369" s="60" t="s">
        <v>9</v>
      </c>
      <c r="H369" s="67">
        <v>110.6</v>
      </c>
      <c r="I369" s="60" t="s">
        <v>9</v>
      </c>
      <c r="J369" s="67">
        <v>109.5</v>
      </c>
      <c r="K369" s="60" t="s">
        <v>9</v>
      </c>
      <c r="L369" s="67">
        <v>108.3</v>
      </c>
      <c r="M369" s="60" t="s">
        <v>9</v>
      </c>
      <c r="N369" s="67">
        <v>106.1</v>
      </c>
      <c r="O369" s="68"/>
      <c r="P369" s="69" t="s">
        <v>1439</v>
      </c>
      <c r="Q369" s="61"/>
      <c r="R369" s="106">
        <f t="shared" si="7"/>
        <v>0</v>
      </c>
      <c r="S369" s="61"/>
    </row>
    <row r="370" spans="1:38" s="70" customFormat="1" ht="68.099999999999994" customHeight="1" outlineLevel="2" x14ac:dyDescent="0.3">
      <c r="A370" s="61"/>
      <c r="B370" s="62"/>
      <c r="C370" s="63" t="s">
        <v>1440</v>
      </c>
      <c r="D370" s="64" t="s">
        <v>1441</v>
      </c>
      <c r="E370" s="65" t="s">
        <v>9</v>
      </c>
      <c r="F370" s="71">
        <v>1174</v>
      </c>
      <c r="G370" s="60" t="s">
        <v>9</v>
      </c>
      <c r="H370" s="72">
        <v>1138.8</v>
      </c>
      <c r="I370" s="60" t="s">
        <v>9</v>
      </c>
      <c r="J370" s="72">
        <v>1127.0999999999999</v>
      </c>
      <c r="K370" s="60" t="s">
        <v>9</v>
      </c>
      <c r="L370" s="72">
        <v>1115.3</v>
      </c>
      <c r="M370" s="60" t="s">
        <v>9</v>
      </c>
      <c r="N370" s="72">
        <v>1091.9000000000001</v>
      </c>
      <c r="O370" s="68"/>
      <c r="P370" s="69" t="s">
        <v>1442</v>
      </c>
      <c r="Q370" s="61"/>
      <c r="R370" s="106">
        <f t="shared" si="7"/>
        <v>0</v>
      </c>
      <c r="S370" s="61"/>
    </row>
    <row r="371" spans="1:38" s="81" customFormat="1" ht="30" customHeight="1" outlineLevel="1" x14ac:dyDescent="0.2">
      <c r="A371" s="77"/>
      <c r="B371" s="78" t="s">
        <v>1443</v>
      </c>
      <c r="C371" s="79"/>
      <c r="D371" s="80"/>
      <c r="E371" s="80"/>
      <c r="F371" s="73"/>
      <c r="G371" s="74"/>
      <c r="H371" s="74"/>
      <c r="I371" s="74"/>
      <c r="J371" s="74"/>
      <c r="K371" s="74"/>
      <c r="L371" s="74"/>
      <c r="M371" s="74"/>
      <c r="N371" s="74"/>
      <c r="O371" s="75"/>
      <c r="P371" s="76"/>
      <c r="Q371" s="77"/>
      <c r="R371" s="106">
        <f t="shared" si="7"/>
        <v>0</v>
      </c>
      <c r="S371" s="77"/>
    </row>
    <row r="372" spans="1:38" s="70" customFormat="1" ht="68.099999999999994" customHeight="1" outlineLevel="2" x14ac:dyDescent="0.3">
      <c r="A372" s="61"/>
      <c r="B372" s="62"/>
      <c r="C372" s="82" t="s">
        <v>1444</v>
      </c>
      <c r="D372" s="83" t="s">
        <v>1445</v>
      </c>
      <c r="E372" s="84" t="s">
        <v>9</v>
      </c>
      <c r="F372" s="85">
        <v>540</v>
      </c>
      <c r="G372" s="86" t="s">
        <v>9</v>
      </c>
      <c r="H372" s="87">
        <v>523.79999999999995</v>
      </c>
      <c r="I372" s="86" t="s">
        <v>9</v>
      </c>
      <c r="J372" s="87">
        <v>518.4</v>
      </c>
      <c r="K372" s="86" t="s">
        <v>9</v>
      </c>
      <c r="L372" s="87">
        <v>513</v>
      </c>
      <c r="M372" s="86" t="s">
        <v>9</v>
      </c>
      <c r="N372" s="87">
        <v>502.2</v>
      </c>
      <c r="O372" s="88" t="s">
        <v>720</v>
      </c>
      <c r="P372" s="89" t="s">
        <v>1446</v>
      </c>
      <c r="Q372" s="90"/>
      <c r="R372" s="106">
        <f t="shared" si="7"/>
        <v>0</v>
      </c>
      <c r="S372" s="61"/>
    </row>
    <row r="373" spans="1:38" s="70" customFormat="1" ht="68.099999999999994" customHeight="1" outlineLevel="2" x14ac:dyDescent="0.3">
      <c r="A373" s="61"/>
      <c r="B373" s="62"/>
      <c r="C373" s="82" t="s">
        <v>1447</v>
      </c>
      <c r="D373" s="83" t="s">
        <v>1448</v>
      </c>
      <c r="E373" s="84" t="s">
        <v>9</v>
      </c>
      <c r="F373" s="85">
        <v>540</v>
      </c>
      <c r="G373" s="86" t="s">
        <v>9</v>
      </c>
      <c r="H373" s="87">
        <v>523.79999999999995</v>
      </c>
      <c r="I373" s="86" t="s">
        <v>9</v>
      </c>
      <c r="J373" s="87">
        <v>518.4</v>
      </c>
      <c r="K373" s="86" t="s">
        <v>9</v>
      </c>
      <c r="L373" s="87">
        <v>513</v>
      </c>
      <c r="M373" s="86" t="s">
        <v>9</v>
      </c>
      <c r="N373" s="87">
        <v>502.2</v>
      </c>
      <c r="O373" s="88" t="s">
        <v>1320</v>
      </c>
      <c r="P373" s="89" t="s">
        <v>1449</v>
      </c>
      <c r="Q373" s="90"/>
      <c r="R373" s="106">
        <f t="shared" si="7"/>
        <v>0</v>
      </c>
      <c r="S373" s="61"/>
    </row>
    <row r="374" spans="1:38" s="70" customFormat="1" ht="68.099999999999994" customHeight="1" outlineLevel="2" x14ac:dyDescent="0.3">
      <c r="A374" s="61"/>
      <c r="B374" s="62"/>
      <c r="C374" s="82" t="s">
        <v>1450</v>
      </c>
      <c r="D374" s="83" t="s">
        <v>1445</v>
      </c>
      <c r="E374" s="84" t="s">
        <v>9</v>
      </c>
      <c r="F374" s="85">
        <v>540</v>
      </c>
      <c r="G374" s="86" t="s">
        <v>9</v>
      </c>
      <c r="H374" s="87">
        <v>523.79999999999995</v>
      </c>
      <c r="I374" s="86" t="s">
        <v>9</v>
      </c>
      <c r="J374" s="87">
        <v>518.4</v>
      </c>
      <c r="K374" s="86" t="s">
        <v>9</v>
      </c>
      <c r="L374" s="87">
        <v>513</v>
      </c>
      <c r="M374" s="86" t="s">
        <v>9</v>
      </c>
      <c r="N374" s="87">
        <v>502.2</v>
      </c>
      <c r="O374" s="88" t="s">
        <v>1000</v>
      </c>
      <c r="P374" s="89" t="s">
        <v>1451</v>
      </c>
      <c r="Q374" s="90"/>
      <c r="R374" s="106">
        <f t="shared" si="7"/>
        <v>0</v>
      </c>
      <c r="S374" s="61"/>
    </row>
    <row r="375" spans="1:38" s="81" customFormat="1" ht="30" customHeight="1" outlineLevel="1" x14ac:dyDescent="0.2">
      <c r="A375" s="77"/>
      <c r="B375" s="78" t="s">
        <v>1452</v>
      </c>
      <c r="C375" s="79"/>
      <c r="D375" s="80"/>
      <c r="E375" s="80"/>
      <c r="F375" s="73"/>
      <c r="G375" s="74"/>
      <c r="H375" s="74"/>
      <c r="I375" s="74"/>
      <c r="J375" s="74"/>
      <c r="K375" s="74"/>
      <c r="L375" s="74"/>
      <c r="M375" s="74"/>
      <c r="N375" s="74"/>
      <c r="O375" s="75"/>
      <c r="P375" s="76"/>
      <c r="Q375" s="77"/>
      <c r="R375" s="106">
        <f t="shared" si="7"/>
        <v>0</v>
      </c>
      <c r="S375" s="77"/>
    </row>
    <row r="376" spans="1:38" s="70" customFormat="1" ht="68.099999999999994" customHeight="1" outlineLevel="2" x14ac:dyDescent="0.3">
      <c r="A376" s="61"/>
      <c r="B376" s="62"/>
      <c r="C376" s="63" t="s">
        <v>1453</v>
      </c>
      <c r="D376" s="64"/>
      <c r="E376" s="65" t="s">
        <v>9</v>
      </c>
      <c r="F376" s="66">
        <v>204</v>
      </c>
      <c r="G376" s="60" t="s">
        <v>9</v>
      </c>
      <c r="H376" s="67">
        <v>197.9</v>
      </c>
      <c r="I376" s="60" t="s">
        <v>9</v>
      </c>
      <c r="J376" s="67">
        <v>195.9</v>
      </c>
      <c r="K376" s="60" t="s">
        <v>9</v>
      </c>
      <c r="L376" s="67">
        <v>193.8</v>
      </c>
      <c r="M376" s="60" t="s">
        <v>9</v>
      </c>
      <c r="N376" s="67">
        <v>189.8</v>
      </c>
      <c r="O376" s="68"/>
      <c r="P376" s="69"/>
      <c r="Q376" s="61"/>
      <c r="R376" s="106">
        <f t="shared" si="7"/>
        <v>0</v>
      </c>
      <c r="S376" s="61"/>
    </row>
    <row r="377" spans="1:38" s="70" customFormat="1" ht="68.099999999999994" customHeight="1" outlineLevel="2" x14ac:dyDescent="0.3">
      <c r="A377" s="61"/>
      <c r="B377" s="62"/>
      <c r="C377" s="63" t="s">
        <v>1454</v>
      </c>
      <c r="D377" s="64"/>
      <c r="E377" s="65" t="s">
        <v>9</v>
      </c>
      <c r="F377" s="66">
        <v>54</v>
      </c>
      <c r="G377" s="60" t="s">
        <v>9</v>
      </c>
      <c r="H377" s="67">
        <v>52.4</v>
      </c>
      <c r="I377" s="60" t="s">
        <v>9</v>
      </c>
      <c r="J377" s="67">
        <v>51.9</v>
      </c>
      <c r="K377" s="60" t="s">
        <v>9</v>
      </c>
      <c r="L377" s="67">
        <v>51.3</v>
      </c>
      <c r="M377" s="60" t="s">
        <v>9</v>
      </c>
      <c r="N377" s="67">
        <v>50.3</v>
      </c>
      <c r="O377" s="68"/>
      <c r="P377" s="69"/>
      <c r="Q377" s="61"/>
      <c r="R377" s="106">
        <f t="shared" si="7"/>
        <v>0</v>
      </c>
      <c r="S377" s="61"/>
    </row>
    <row r="378" spans="1:38" s="70" customFormat="1" ht="68.099999999999994" customHeight="1" outlineLevel="2" x14ac:dyDescent="0.3">
      <c r="A378" s="61"/>
      <c r="B378" s="62"/>
      <c r="C378" s="63" t="s">
        <v>1455</v>
      </c>
      <c r="D378" s="64"/>
      <c r="E378" s="65" t="s">
        <v>9</v>
      </c>
      <c r="F378" s="66">
        <v>98</v>
      </c>
      <c r="G378" s="60" t="s">
        <v>9</v>
      </c>
      <c r="H378" s="67">
        <v>95.1</v>
      </c>
      <c r="I378" s="60" t="s">
        <v>9</v>
      </c>
      <c r="J378" s="67">
        <v>94.1</v>
      </c>
      <c r="K378" s="60" t="s">
        <v>9</v>
      </c>
      <c r="L378" s="67">
        <v>93.1</v>
      </c>
      <c r="M378" s="60" t="s">
        <v>9</v>
      </c>
      <c r="N378" s="67">
        <v>91.2</v>
      </c>
      <c r="O378" s="68"/>
      <c r="P378" s="69"/>
      <c r="Q378" s="61"/>
      <c r="R378" s="106">
        <f t="shared" si="7"/>
        <v>0</v>
      </c>
      <c r="S378" s="61"/>
    </row>
    <row r="379" spans="1:38" s="70" customFormat="1" ht="68.099999999999994" customHeight="1" outlineLevel="2" x14ac:dyDescent="0.3">
      <c r="A379" s="61"/>
      <c r="B379" s="62"/>
      <c r="C379" s="63" t="s">
        <v>1456</v>
      </c>
      <c r="D379" s="64"/>
      <c r="E379" s="65" t="s">
        <v>9</v>
      </c>
      <c r="F379" s="66">
        <v>98</v>
      </c>
      <c r="G379" s="60" t="s">
        <v>9</v>
      </c>
      <c r="H379" s="67">
        <v>95.1</v>
      </c>
      <c r="I379" s="60" t="s">
        <v>9</v>
      </c>
      <c r="J379" s="67">
        <v>94.1</v>
      </c>
      <c r="K379" s="60" t="s">
        <v>9</v>
      </c>
      <c r="L379" s="67">
        <v>93.1</v>
      </c>
      <c r="M379" s="60" t="s">
        <v>9</v>
      </c>
      <c r="N379" s="67">
        <v>91.2</v>
      </c>
      <c r="O379" s="68"/>
      <c r="P379" s="69"/>
      <c r="Q379" s="61"/>
      <c r="R379" s="106">
        <f t="shared" si="7"/>
        <v>0</v>
      </c>
      <c r="S379" s="61"/>
    </row>
    <row r="380" spans="1:38" s="70" customFormat="1" ht="68.099999999999994" customHeight="1" outlineLevel="2" x14ac:dyDescent="0.3">
      <c r="A380" s="61"/>
      <c r="B380" s="62"/>
      <c r="C380" s="63" t="s">
        <v>1457</v>
      </c>
      <c r="D380" s="64"/>
      <c r="E380" s="65" t="s">
        <v>9</v>
      </c>
      <c r="F380" s="66">
        <v>76</v>
      </c>
      <c r="G380" s="60" t="s">
        <v>9</v>
      </c>
      <c r="H380" s="67">
        <v>73.7</v>
      </c>
      <c r="I380" s="60" t="s">
        <v>9</v>
      </c>
      <c r="J380" s="67">
        <v>73</v>
      </c>
      <c r="K380" s="60" t="s">
        <v>9</v>
      </c>
      <c r="L380" s="67">
        <v>72.2</v>
      </c>
      <c r="M380" s="60" t="s">
        <v>9</v>
      </c>
      <c r="N380" s="67">
        <v>70.7</v>
      </c>
      <c r="O380" s="68"/>
      <c r="P380" s="69"/>
      <c r="Q380" s="61"/>
      <c r="R380" s="106">
        <f t="shared" si="7"/>
        <v>0</v>
      </c>
      <c r="S380" s="61"/>
    </row>
    <row r="381" spans="1:38" s="70" customFormat="1" ht="68.099999999999994" customHeight="1" outlineLevel="2" x14ac:dyDescent="0.3">
      <c r="A381" s="61"/>
      <c r="B381" s="62"/>
      <c r="C381" s="63" t="s">
        <v>1458</v>
      </c>
      <c r="D381" s="64"/>
      <c r="E381" s="65" t="s">
        <v>9</v>
      </c>
      <c r="F381" s="66">
        <v>121</v>
      </c>
      <c r="G381" s="60" t="s">
        <v>9</v>
      </c>
      <c r="H381" s="67">
        <v>117.4</v>
      </c>
      <c r="I381" s="60" t="s">
        <v>9</v>
      </c>
      <c r="J381" s="67">
        <v>116.2</v>
      </c>
      <c r="K381" s="60" t="s">
        <v>9</v>
      </c>
      <c r="L381" s="67">
        <v>115</v>
      </c>
      <c r="M381" s="60" t="s">
        <v>9</v>
      </c>
      <c r="N381" s="67">
        <v>112.6</v>
      </c>
      <c r="O381" s="68"/>
      <c r="P381" s="69"/>
      <c r="Q381" s="61"/>
      <c r="R381" s="106">
        <f t="shared" si="7"/>
        <v>0</v>
      </c>
      <c r="S381" s="61"/>
    </row>
    <row r="382" spans="1:38" ht="35.25" customHeight="1" outlineLevel="2" x14ac:dyDescent="0.2">
      <c r="A382" s="33"/>
      <c r="B382" s="171"/>
      <c r="C382" s="167"/>
      <c r="D382" s="168"/>
      <c r="E382" s="34"/>
      <c r="F382" s="172">
        <f>SUM(R8:R381)</f>
        <v>0</v>
      </c>
      <c r="G382" s="167"/>
      <c r="H382" s="167"/>
      <c r="I382" s="167"/>
      <c r="J382" s="167"/>
      <c r="K382" s="167"/>
      <c r="L382" s="167"/>
      <c r="M382" s="167"/>
      <c r="N382" s="167"/>
      <c r="O382" s="167"/>
      <c r="P382" s="167"/>
      <c r="Q382" s="168"/>
      <c r="R382" s="106"/>
      <c r="S382" s="9"/>
      <c r="T382" s="9"/>
      <c r="U382" s="9"/>
      <c r="V382" s="9"/>
      <c r="W382" s="9"/>
      <c r="X382" s="9"/>
      <c r="Y382" s="9"/>
      <c r="Z382" s="9"/>
      <c r="AA382" s="9"/>
      <c r="AB382" s="9"/>
      <c r="AC382" s="9"/>
      <c r="AD382" s="9"/>
      <c r="AE382" s="9"/>
      <c r="AF382" s="9"/>
      <c r="AG382" s="9"/>
      <c r="AH382" s="9"/>
      <c r="AI382" s="9"/>
      <c r="AJ382" s="9"/>
      <c r="AK382" s="9"/>
      <c r="AL382" s="9"/>
    </row>
    <row r="383" spans="1:38" ht="48.75" customHeight="1" x14ac:dyDescent="0.2">
      <c r="A383" s="35"/>
      <c r="B383" s="173" t="s">
        <v>11</v>
      </c>
      <c r="C383" s="167"/>
      <c r="D383" s="168"/>
      <c r="E383" s="34"/>
      <c r="F383" s="174">
        <f>F382-(IF(AND(F382&gt;=1,F382&lt;30000),F382*0%,IF(AND(F382&gt;=30000,F382&lt;60000),F382*3%,IF(AND(F382&gt;=60000,F382&lt;100000),F382*4%,IF(AND(F382&gt;=100000,F382&lt;200000),F382*5%,IF(AND(F382&gt;=200000),F382*7%))))))</f>
        <v>0</v>
      </c>
      <c r="G383" s="167"/>
      <c r="H383" s="167"/>
      <c r="I383" s="167"/>
      <c r="J383" s="167"/>
      <c r="K383" s="167"/>
      <c r="L383" s="167"/>
      <c r="M383" s="167"/>
      <c r="N383" s="167"/>
      <c r="O383" s="167"/>
      <c r="P383" s="167"/>
      <c r="Q383" s="168"/>
      <c r="R383" s="106"/>
      <c r="S383" s="36"/>
      <c r="T383" s="36"/>
      <c r="U383" s="36"/>
      <c r="V383" s="36"/>
      <c r="W383" s="36"/>
      <c r="X383" s="36"/>
      <c r="Y383" s="36"/>
      <c r="Z383" s="36"/>
      <c r="AA383" s="36"/>
      <c r="AB383" s="36"/>
      <c r="AC383" s="36"/>
      <c r="AD383" s="36"/>
      <c r="AE383" s="36"/>
      <c r="AF383" s="36"/>
      <c r="AG383" s="36"/>
      <c r="AH383" s="36"/>
      <c r="AI383" s="36"/>
      <c r="AJ383" s="36"/>
      <c r="AK383" s="36"/>
      <c r="AL383" s="36"/>
    </row>
    <row r="384" spans="1:38" ht="40.5" customHeight="1" outlineLevel="1" x14ac:dyDescent="0.45">
      <c r="A384" s="37"/>
      <c r="B384" s="175" t="s">
        <v>12</v>
      </c>
      <c r="C384" s="167"/>
      <c r="D384" s="167"/>
      <c r="E384" s="167"/>
      <c r="F384" s="167"/>
      <c r="G384" s="167"/>
      <c r="H384" s="167"/>
      <c r="I384" s="167"/>
      <c r="J384" s="167"/>
      <c r="K384" s="167"/>
      <c r="L384" s="167"/>
      <c r="M384" s="167"/>
      <c r="N384" s="167"/>
      <c r="O384" s="167"/>
      <c r="P384" s="167"/>
      <c r="Q384" s="168"/>
      <c r="R384" s="106"/>
      <c r="S384" s="38"/>
      <c r="T384" s="38"/>
      <c r="U384" s="38"/>
      <c r="V384" s="38"/>
      <c r="W384" s="38"/>
      <c r="X384" s="38"/>
      <c r="Y384" s="38"/>
      <c r="Z384" s="38"/>
      <c r="AA384" s="38"/>
      <c r="AB384" s="38"/>
      <c r="AC384" s="38"/>
      <c r="AD384" s="38"/>
      <c r="AE384" s="38"/>
      <c r="AF384" s="38"/>
      <c r="AG384" s="38"/>
      <c r="AH384" s="38"/>
      <c r="AI384" s="38"/>
      <c r="AJ384" s="38"/>
      <c r="AK384" s="38"/>
      <c r="AL384" s="38"/>
    </row>
    <row r="385" spans="1:38" ht="73.5" customHeight="1" x14ac:dyDescent="0.2">
      <c r="A385" s="39"/>
      <c r="B385" s="176" t="s">
        <v>13</v>
      </c>
      <c r="C385" s="167"/>
      <c r="D385" s="167"/>
      <c r="E385" s="167"/>
      <c r="F385" s="167"/>
      <c r="G385" s="167"/>
      <c r="H385" s="167"/>
      <c r="I385" s="167"/>
      <c r="J385" s="167"/>
      <c r="K385" s="167"/>
      <c r="L385" s="167"/>
      <c r="M385" s="167"/>
      <c r="N385" s="167"/>
      <c r="O385" s="167"/>
      <c r="P385" s="167"/>
      <c r="Q385" s="168"/>
      <c r="R385" s="106"/>
      <c r="S385" s="40"/>
      <c r="T385" s="40"/>
      <c r="U385" s="40"/>
      <c r="V385" s="40"/>
      <c r="W385" s="40"/>
      <c r="X385" s="40"/>
      <c r="Y385" s="40"/>
      <c r="Z385" s="40"/>
      <c r="AA385" s="40"/>
      <c r="AB385" s="40"/>
      <c r="AC385" s="40"/>
      <c r="AD385" s="40"/>
      <c r="AE385" s="40"/>
      <c r="AF385" s="40"/>
      <c r="AG385" s="40"/>
      <c r="AH385" s="40"/>
      <c r="AI385" s="40"/>
      <c r="AJ385" s="40"/>
      <c r="AK385" s="40"/>
      <c r="AL385" s="40"/>
    </row>
    <row r="386" spans="1:38" ht="73.5" customHeight="1" x14ac:dyDescent="0.2">
      <c r="A386" s="41"/>
      <c r="B386" s="177" t="s">
        <v>14</v>
      </c>
      <c r="C386" s="167"/>
      <c r="D386" s="167"/>
      <c r="E386" s="167"/>
      <c r="F386" s="167"/>
      <c r="G386" s="167"/>
      <c r="H386" s="167"/>
      <c r="I386" s="167"/>
      <c r="J386" s="167"/>
      <c r="K386" s="167"/>
      <c r="L386" s="167"/>
      <c r="M386" s="167"/>
      <c r="N386" s="167"/>
      <c r="O386" s="167"/>
      <c r="P386" s="167"/>
      <c r="Q386" s="168"/>
      <c r="R386" s="106"/>
      <c r="S386" s="42"/>
      <c r="T386" s="42"/>
      <c r="U386" s="42"/>
      <c r="V386" s="42"/>
      <c r="W386" s="42"/>
      <c r="X386" s="42"/>
      <c r="Y386" s="42"/>
      <c r="Z386" s="42"/>
      <c r="AA386" s="42"/>
      <c r="AB386" s="42"/>
      <c r="AC386" s="42"/>
      <c r="AD386" s="42"/>
      <c r="AE386" s="42"/>
      <c r="AF386" s="42"/>
      <c r="AG386" s="42"/>
      <c r="AH386" s="42"/>
      <c r="AI386" s="42"/>
      <c r="AJ386" s="42"/>
      <c r="AK386" s="42"/>
      <c r="AL386" s="42"/>
    </row>
    <row r="387" spans="1:38" s="70" customFormat="1" ht="68.099999999999994" customHeight="1" outlineLevel="2" x14ac:dyDescent="0.3">
      <c r="A387" s="61"/>
      <c r="B387" s="62"/>
      <c r="C387" s="63" t="s">
        <v>169</v>
      </c>
      <c r="D387" s="64" t="s">
        <v>170</v>
      </c>
      <c r="E387" s="65" t="s">
        <v>9</v>
      </c>
      <c r="F387" s="108">
        <v>450</v>
      </c>
      <c r="G387" s="109" t="s">
        <v>9</v>
      </c>
      <c r="H387" s="110"/>
      <c r="I387" s="60"/>
      <c r="J387" s="67"/>
      <c r="K387" s="60"/>
      <c r="L387" s="67"/>
      <c r="M387" s="60"/>
      <c r="N387" s="67"/>
      <c r="O387" s="68" t="s">
        <v>171</v>
      </c>
      <c r="P387" s="69" t="s">
        <v>172</v>
      </c>
      <c r="Q387" s="61"/>
      <c r="R387" s="106">
        <f t="shared" ref="R387:R406" si="8">F387*Q387</f>
        <v>0</v>
      </c>
      <c r="S387" s="61"/>
    </row>
    <row r="388" spans="1:38" s="70" customFormat="1" ht="68.099999999999994" customHeight="1" outlineLevel="2" x14ac:dyDescent="0.3">
      <c r="A388" s="61"/>
      <c r="B388" s="62"/>
      <c r="C388" s="63" t="s">
        <v>300</v>
      </c>
      <c r="D388" s="64" t="s">
        <v>301</v>
      </c>
      <c r="E388" s="65" t="s">
        <v>9</v>
      </c>
      <c r="F388" s="108">
        <v>560</v>
      </c>
      <c r="G388" s="109"/>
      <c r="H388" s="110"/>
      <c r="I388" s="60"/>
      <c r="J388" s="67"/>
      <c r="K388" s="60"/>
      <c r="L388" s="67"/>
      <c r="M388" s="60"/>
      <c r="N388" s="67"/>
      <c r="O388" s="68" t="s">
        <v>302</v>
      </c>
      <c r="P388" s="69" t="s">
        <v>303</v>
      </c>
      <c r="Q388" s="61"/>
      <c r="R388" s="106">
        <f t="shared" si="8"/>
        <v>0</v>
      </c>
      <c r="S388" s="61"/>
    </row>
    <row r="389" spans="1:38" s="70" customFormat="1" ht="68.099999999999994" customHeight="1" outlineLevel="2" x14ac:dyDescent="0.3">
      <c r="A389" s="61"/>
      <c r="B389" s="62"/>
      <c r="C389" s="63" t="s">
        <v>304</v>
      </c>
      <c r="D389" s="64" t="s">
        <v>305</v>
      </c>
      <c r="E389" s="65" t="s">
        <v>9</v>
      </c>
      <c r="F389" s="108">
        <v>445</v>
      </c>
      <c r="G389" s="109"/>
      <c r="H389" s="110"/>
      <c r="I389" s="60"/>
      <c r="J389" s="67"/>
      <c r="K389" s="60"/>
      <c r="L389" s="67"/>
      <c r="M389" s="60"/>
      <c r="N389" s="67"/>
      <c r="O389" s="68" t="s">
        <v>302</v>
      </c>
      <c r="P389" s="69" t="s">
        <v>306</v>
      </c>
      <c r="Q389" s="61"/>
      <c r="R389" s="106">
        <f t="shared" si="8"/>
        <v>0</v>
      </c>
      <c r="S389" s="61"/>
    </row>
    <row r="390" spans="1:38" s="70" customFormat="1" ht="68.099999999999994" customHeight="1" outlineLevel="2" x14ac:dyDescent="0.3">
      <c r="A390" s="61"/>
      <c r="B390" s="62"/>
      <c r="C390" s="63" t="s">
        <v>314</v>
      </c>
      <c r="D390" s="64" t="s">
        <v>315</v>
      </c>
      <c r="E390" s="65" t="s">
        <v>9</v>
      </c>
      <c r="F390" s="108">
        <v>590</v>
      </c>
      <c r="G390" s="109"/>
      <c r="H390" s="110"/>
      <c r="I390" s="60"/>
      <c r="J390" s="67"/>
      <c r="K390" s="60"/>
      <c r="L390" s="67"/>
      <c r="M390" s="60"/>
      <c r="N390" s="67"/>
      <c r="O390" s="68" t="s">
        <v>316</v>
      </c>
      <c r="P390" s="69" t="s">
        <v>317</v>
      </c>
      <c r="Q390" s="61"/>
      <c r="R390" s="106">
        <f t="shared" si="8"/>
        <v>0</v>
      </c>
      <c r="S390" s="61"/>
    </row>
    <row r="391" spans="1:38" s="70" customFormat="1" ht="68.099999999999994" customHeight="1" outlineLevel="2" x14ac:dyDescent="0.3">
      <c r="A391" s="61"/>
      <c r="B391" s="62"/>
      <c r="C391" s="63" t="s">
        <v>318</v>
      </c>
      <c r="D391" s="64" t="s">
        <v>319</v>
      </c>
      <c r="E391" s="65" t="s">
        <v>9</v>
      </c>
      <c r="F391" s="108">
        <v>590</v>
      </c>
      <c r="G391" s="109"/>
      <c r="H391" s="110"/>
      <c r="I391" s="60"/>
      <c r="J391" s="67"/>
      <c r="K391" s="60"/>
      <c r="L391" s="67"/>
      <c r="M391" s="60"/>
      <c r="N391" s="67"/>
      <c r="O391" s="68" t="s">
        <v>316</v>
      </c>
      <c r="P391" s="69" t="s">
        <v>320</v>
      </c>
      <c r="Q391" s="61"/>
      <c r="R391" s="106">
        <f t="shared" si="8"/>
        <v>0</v>
      </c>
      <c r="S391" s="61"/>
    </row>
    <row r="392" spans="1:38" s="70" customFormat="1" ht="68.099999999999994" customHeight="1" outlineLevel="2" x14ac:dyDescent="0.3">
      <c r="A392" s="61"/>
      <c r="B392" s="62"/>
      <c r="C392" s="63" t="s">
        <v>321</v>
      </c>
      <c r="D392" s="64" t="s">
        <v>322</v>
      </c>
      <c r="E392" s="65" t="s">
        <v>9</v>
      </c>
      <c r="F392" s="108">
        <v>850</v>
      </c>
      <c r="G392" s="109"/>
      <c r="H392" s="110"/>
      <c r="I392" s="60"/>
      <c r="J392" s="67"/>
      <c r="K392" s="60"/>
      <c r="L392" s="67"/>
      <c r="M392" s="60"/>
      <c r="N392" s="67"/>
      <c r="O392" s="68" t="s">
        <v>316</v>
      </c>
      <c r="P392" s="69" t="s">
        <v>323</v>
      </c>
      <c r="Q392" s="61"/>
      <c r="R392" s="106">
        <f t="shared" si="8"/>
        <v>0</v>
      </c>
      <c r="S392" s="61"/>
    </row>
    <row r="393" spans="1:38" s="70" customFormat="1" ht="68.099999999999994" customHeight="1" outlineLevel="2" x14ac:dyDescent="0.3">
      <c r="A393" s="61"/>
      <c r="B393" s="62"/>
      <c r="C393" s="63" t="s">
        <v>558</v>
      </c>
      <c r="D393" s="64" t="s">
        <v>559</v>
      </c>
      <c r="E393" s="65" t="s">
        <v>9</v>
      </c>
      <c r="F393" s="108">
        <v>550</v>
      </c>
      <c r="G393" s="109"/>
      <c r="H393" s="110"/>
      <c r="I393" s="60"/>
      <c r="J393" s="67"/>
      <c r="K393" s="60"/>
      <c r="L393" s="67"/>
      <c r="M393" s="60"/>
      <c r="N393" s="67"/>
      <c r="O393" s="68" t="s">
        <v>560</v>
      </c>
      <c r="P393" s="69" t="s">
        <v>561</v>
      </c>
      <c r="Q393" s="61"/>
      <c r="R393" s="106">
        <f t="shared" si="8"/>
        <v>0</v>
      </c>
      <c r="S393" s="61"/>
    </row>
    <row r="394" spans="1:38" s="70" customFormat="1" ht="68.099999999999994" customHeight="1" outlineLevel="2" x14ac:dyDescent="0.3">
      <c r="A394" s="61"/>
      <c r="B394" s="62"/>
      <c r="C394" s="63" t="s">
        <v>570</v>
      </c>
      <c r="D394" s="64" t="s">
        <v>571</v>
      </c>
      <c r="E394" s="65" t="s">
        <v>9</v>
      </c>
      <c r="F394" s="108">
        <v>1150</v>
      </c>
      <c r="G394" s="109"/>
      <c r="H394" s="110"/>
      <c r="I394" s="60"/>
      <c r="J394" s="67"/>
      <c r="K394" s="60"/>
      <c r="L394" s="67"/>
      <c r="M394" s="60"/>
      <c r="N394" s="67"/>
      <c r="O394" s="68" t="s">
        <v>572</v>
      </c>
      <c r="P394" s="69" t="s">
        <v>573</v>
      </c>
      <c r="Q394" s="61"/>
      <c r="R394" s="106">
        <f t="shared" si="8"/>
        <v>0</v>
      </c>
      <c r="S394" s="61"/>
    </row>
    <row r="395" spans="1:38" s="70" customFormat="1" ht="68.099999999999994" customHeight="1" outlineLevel="2" x14ac:dyDescent="0.3">
      <c r="A395" s="61"/>
      <c r="B395" s="62"/>
      <c r="C395" s="63" t="s">
        <v>587</v>
      </c>
      <c r="D395" s="64" t="s">
        <v>588</v>
      </c>
      <c r="E395" s="65" t="s">
        <v>9</v>
      </c>
      <c r="F395" s="108">
        <v>290</v>
      </c>
      <c r="G395" s="109"/>
      <c r="H395" s="110"/>
      <c r="I395" s="60"/>
      <c r="J395" s="67"/>
      <c r="K395" s="60"/>
      <c r="L395" s="67"/>
      <c r="M395" s="60"/>
      <c r="N395" s="67"/>
      <c r="O395" s="68" t="s">
        <v>589</v>
      </c>
      <c r="P395" s="69" t="s">
        <v>590</v>
      </c>
      <c r="Q395" s="61"/>
      <c r="R395" s="106">
        <f t="shared" si="8"/>
        <v>0</v>
      </c>
      <c r="S395" s="61"/>
    </row>
    <row r="396" spans="1:38" s="70" customFormat="1" ht="68.099999999999994" customHeight="1" outlineLevel="2" x14ac:dyDescent="0.3">
      <c r="A396" s="61"/>
      <c r="B396" s="62"/>
      <c r="C396" s="63" t="s">
        <v>591</v>
      </c>
      <c r="D396" s="64" t="s">
        <v>592</v>
      </c>
      <c r="E396" s="65" t="s">
        <v>9</v>
      </c>
      <c r="F396" s="108">
        <v>70</v>
      </c>
      <c r="G396" s="109"/>
      <c r="H396" s="110"/>
      <c r="I396" s="60"/>
      <c r="J396" s="67"/>
      <c r="K396" s="60"/>
      <c r="L396" s="67"/>
      <c r="M396" s="60"/>
      <c r="N396" s="67"/>
      <c r="O396" s="68" t="s">
        <v>593</v>
      </c>
      <c r="P396" s="69" t="s">
        <v>594</v>
      </c>
      <c r="Q396" s="61"/>
      <c r="R396" s="106">
        <f t="shared" si="8"/>
        <v>0</v>
      </c>
      <c r="S396" s="61"/>
    </row>
    <row r="397" spans="1:38" s="70" customFormat="1" ht="68.099999999999994" customHeight="1" outlineLevel="2" x14ac:dyDescent="0.3">
      <c r="A397" s="61"/>
      <c r="B397" s="62"/>
      <c r="C397" s="63" t="s">
        <v>611</v>
      </c>
      <c r="D397" s="64" t="s">
        <v>612</v>
      </c>
      <c r="E397" s="65" t="s">
        <v>9</v>
      </c>
      <c r="F397" s="108">
        <v>450</v>
      </c>
      <c r="G397" s="109"/>
      <c r="H397" s="110"/>
      <c r="I397" s="60"/>
      <c r="J397" s="67"/>
      <c r="K397" s="60"/>
      <c r="L397" s="67"/>
      <c r="M397" s="60"/>
      <c r="N397" s="67"/>
      <c r="O397" s="68" t="s">
        <v>613</v>
      </c>
      <c r="P397" s="69" t="s">
        <v>614</v>
      </c>
      <c r="Q397" s="61"/>
      <c r="R397" s="106">
        <f t="shared" si="8"/>
        <v>0</v>
      </c>
      <c r="S397" s="61"/>
    </row>
    <row r="398" spans="1:38" s="70" customFormat="1" ht="68.099999999999994" customHeight="1" outlineLevel="2" x14ac:dyDescent="0.3">
      <c r="A398" s="61"/>
      <c r="B398" s="62"/>
      <c r="C398" s="63" t="s">
        <v>615</v>
      </c>
      <c r="D398" s="64" t="s">
        <v>616</v>
      </c>
      <c r="E398" s="65" t="s">
        <v>9</v>
      </c>
      <c r="F398" s="108">
        <v>250</v>
      </c>
      <c r="G398" s="109"/>
      <c r="H398" s="110"/>
      <c r="I398" s="60"/>
      <c r="J398" s="67"/>
      <c r="K398" s="60"/>
      <c r="L398" s="67"/>
      <c r="M398" s="60"/>
      <c r="N398" s="67"/>
      <c r="O398" s="68" t="s">
        <v>617</v>
      </c>
      <c r="P398" s="69" t="s">
        <v>618</v>
      </c>
      <c r="Q398" s="61"/>
      <c r="R398" s="106">
        <f t="shared" si="8"/>
        <v>0</v>
      </c>
      <c r="S398" s="61"/>
    </row>
    <row r="399" spans="1:38" s="70" customFormat="1" ht="68.099999999999994" customHeight="1" outlineLevel="2" x14ac:dyDescent="0.3">
      <c r="A399" s="61"/>
      <c r="B399" s="62"/>
      <c r="C399" s="63" t="s">
        <v>649</v>
      </c>
      <c r="D399" s="64" t="s">
        <v>650</v>
      </c>
      <c r="E399" s="65" t="s">
        <v>9</v>
      </c>
      <c r="F399" s="108">
        <v>650</v>
      </c>
      <c r="G399" s="109"/>
      <c r="H399" s="110"/>
      <c r="I399" s="60"/>
      <c r="J399" s="67"/>
      <c r="K399" s="60"/>
      <c r="L399" s="67"/>
      <c r="M399" s="60"/>
      <c r="N399" s="67"/>
      <c r="O399" s="68" t="s">
        <v>651</v>
      </c>
      <c r="P399" s="69" t="s">
        <v>652</v>
      </c>
      <c r="Q399" s="61"/>
      <c r="R399" s="106">
        <f t="shared" si="8"/>
        <v>0</v>
      </c>
      <c r="S399" s="61"/>
    </row>
    <row r="400" spans="1:38" s="70" customFormat="1" ht="68.099999999999994" customHeight="1" outlineLevel="2" x14ac:dyDescent="0.3">
      <c r="A400" s="61"/>
      <c r="B400" s="62"/>
      <c r="C400" s="63" t="s">
        <v>949</v>
      </c>
      <c r="D400" s="64" t="s">
        <v>950</v>
      </c>
      <c r="E400" s="65" t="s">
        <v>9</v>
      </c>
      <c r="F400" s="108">
        <v>645</v>
      </c>
      <c r="G400" s="109"/>
      <c r="H400" s="110"/>
      <c r="I400" s="60"/>
      <c r="J400" s="67"/>
      <c r="K400" s="60"/>
      <c r="L400" s="67"/>
      <c r="M400" s="60"/>
      <c r="N400" s="67"/>
      <c r="O400" s="68" t="s">
        <v>951</v>
      </c>
      <c r="P400" s="69" t="s">
        <v>952</v>
      </c>
      <c r="Q400" s="61"/>
      <c r="R400" s="106">
        <f t="shared" si="8"/>
        <v>0</v>
      </c>
      <c r="S400" s="61"/>
    </row>
    <row r="401" spans="1:19" s="70" customFormat="1" ht="68.099999999999994" customHeight="1" outlineLevel="2" x14ac:dyDescent="0.3">
      <c r="A401" s="61"/>
      <c r="B401" s="62"/>
      <c r="C401" s="63" t="s">
        <v>953</v>
      </c>
      <c r="D401" s="64" t="s">
        <v>954</v>
      </c>
      <c r="E401" s="65" t="s">
        <v>9</v>
      </c>
      <c r="F401" s="108">
        <v>890</v>
      </c>
      <c r="G401" s="109"/>
      <c r="H401" s="110"/>
      <c r="I401" s="60"/>
      <c r="J401" s="67"/>
      <c r="K401" s="60"/>
      <c r="L401" s="67"/>
      <c r="M401" s="60"/>
      <c r="N401" s="67"/>
      <c r="O401" s="68" t="s">
        <v>955</v>
      </c>
      <c r="P401" s="69" t="s">
        <v>956</v>
      </c>
      <c r="Q401" s="61"/>
      <c r="R401" s="106">
        <f t="shared" si="8"/>
        <v>0</v>
      </c>
      <c r="S401" s="61"/>
    </row>
    <row r="402" spans="1:19" s="70" customFormat="1" ht="68.099999999999994" customHeight="1" outlineLevel="2" x14ac:dyDescent="0.3">
      <c r="A402" s="61"/>
      <c r="B402" s="62"/>
      <c r="C402" s="63" t="s">
        <v>1126</v>
      </c>
      <c r="D402" s="64" t="s">
        <v>1127</v>
      </c>
      <c r="E402" s="65" t="s">
        <v>9</v>
      </c>
      <c r="F402" s="108">
        <v>510</v>
      </c>
      <c r="G402" s="109"/>
      <c r="H402" s="110"/>
      <c r="I402" s="60"/>
      <c r="J402" s="67"/>
      <c r="K402" s="60"/>
      <c r="L402" s="67"/>
      <c r="M402" s="60"/>
      <c r="N402" s="67"/>
      <c r="O402" s="68" t="s">
        <v>1128</v>
      </c>
      <c r="P402" s="69" t="s">
        <v>1129</v>
      </c>
      <c r="Q402" s="61"/>
      <c r="R402" s="106">
        <f t="shared" si="8"/>
        <v>0</v>
      </c>
      <c r="S402" s="61"/>
    </row>
    <row r="403" spans="1:19" s="70" customFormat="1" ht="68.099999999999994" customHeight="1" outlineLevel="2" x14ac:dyDescent="0.3">
      <c r="A403" s="61"/>
      <c r="B403" s="62"/>
      <c r="C403" s="63" t="s">
        <v>1274</v>
      </c>
      <c r="D403" s="64" t="s">
        <v>1275</v>
      </c>
      <c r="E403" s="65" t="s">
        <v>9</v>
      </c>
      <c r="F403" s="108">
        <v>990</v>
      </c>
      <c r="G403" s="109"/>
      <c r="H403" s="110"/>
      <c r="I403" s="60"/>
      <c r="J403" s="67"/>
      <c r="K403" s="60"/>
      <c r="L403" s="67"/>
      <c r="M403" s="60"/>
      <c r="N403" s="67"/>
      <c r="O403" s="68" t="s">
        <v>1276</v>
      </c>
      <c r="P403" s="69" t="s">
        <v>1277</v>
      </c>
      <c r="Q403" s="61"/>
      <c r="R403" s="106">
        <f t="shared" si="8"/>
        <v>0</v>
      </c>
      <c r="S403" s="61"/>
    </row>
    <row r="404" spans="1:19" s="70" customFormat="1" ht="68.099999999999994" customHeight="1" outlineLevel="2" x14ac:dyDescent="0.3">
      <c r="A404" s="61"/>
      <c r="B404" s="62"/>
      <c r="C404" s="63" t="s">
        <v>1291</v>
      </c>
      <c r="D404" s="64" t="s">
        <v>1292</v>
      </c>
      <c r="E404" s="65" t="s">
        <v>9</v>
      </c>
      <c r="F404" s="108">
        <v>750</v>
      </c>
      <c r="G404" s="109"/>
      <c r="H404" s="110"/>
      <c r="I404" s="60"/>
      <c r="J404" s="67"/>
      <c r="K404" s="60"/>
      <c r="L404" s="67"/>
      <c r="M404" s="60"/>
      <c r="N404" s="67"/>
      <c r="O404" s="68" t="s">
        <v>1293</v>
      </c>
      <c r="P404" s="69" t="s">
        <v>1294</v>
      </c>
      <c r="Q404" s="61"/>
      <c r="R404" s="106">
        <f t="shared" si="8"/>
        <v>0</v>
      </c>
      <c r="S404" s="61"/>
    </row>
    <row r="405" spans="1:19" s="70" customFormat="1" ht="68.099999999999994" customHeight="1" outlineLevel="2" x14ac:dyDescent="0.3">
      <c r="A405" s="61"/>
      <c r="B405" s="62"/>
      <c r="C405" s="63" t="s">
        <v>1295</v>
      </c>
      <c r="D405" s="64" t="s">
        <v>1296</v>
      </c>
      <c r="E405" s="65" t="s">
        <v>9</v>
      </c>
      <c r="F405" s="108">
        <v>99</v>
      </c>
      <c r="G405" s="109"/>
      <c r="H405" s="110"/>
      <c r="I405" s="60"/>
      <c r="J405" s="67"/>
      <c r="K405" s="60"/>
      <c r="L405" s="67"/>
      <c r="M405" s="60"/>
      <c r="N405" s="67"/>
      <c r="O405" s="68" t="s">
        <v>1297</v>
      </c>
      <c r="P405" s="69" t="s">
        <v>1298</v>
      </c>
      <c r="Q405" s="61"/>
      <c r="R405" s="106">
        <f t="shared" si="8"/>
        <v>0</v>
      </c>
      <c r="S405" s="61"/>
    </row>
    <row r="406" spans="1:19" s="70" customFormat="1" ht="68.099999999999994" customHeight="1" outlineLevel="2" x14ac:dyDescent="0.3">
      <c r="A406" s="61"/>
      <c r="B406" s="62"/>
      <c r="C406" s="63" t="s">
        <v>1299</v>
      </c>
      <c r="D406" s="64" t="s">
        <v>1300</v>
      </c>
      <c r="E406" s="65" t="s">
        <v>9</v>
      </c>
      <c r="F406" s="108">
        <v>99</v>
      </c>
      <c r="G406" s="109"/>
      <c r="H406" s="110"/>
      <c r="I406" s="60"/>
      <c r="J406" s="67"/>
      <c r="K406" s="60"/>
      <c r="L406" s="67"/>
      <c r="M406" s="60"/>
      <c r="N406" s="67"/>
      <c r="O406" s="68" t="s">
        <v>1301</v>
      </c>
      <c r="P406" s="69" t="s">
        <v>1302</v>
      </c>
      <c r="Q406" s="61"/>
      <c r="R406" s="106">
        <f t="shared" si="8"/>
        <v>0</v>
      </c>
      <c r="S406" s="61"/>
    </row>
    <row r="407" spans="1:19" s="70" customFormat="1" ht="68.099999999999994" customHeight="1" outlineLevel="2" x14ac:dyDescent="0.3">
      <c r="A407" s="61"/>
      <c r="B407" s="62"/>
      <c r="C407" s="63" t="s">
        <v>50</v>
      </c>
      <c r="D407" s="64" t="s">
        <v>51</v>
      </c>
      <c r="E407" s="65" t="s">
        <v>9</v>
      </c>
      <c r="F407" s="108">
        <v>250</v>
      </c>
      <c r="G407" s="109"/>
      <c r="H407" s="110"/>
      <c r="I407" s="60"/>
      <c r="J407" s="67"/>
      <c r="K407" s="60"/>
      <c r="L407" s="67"/>
      <c r="M407" s="60"/>
      <c r="N407" s="67"/>
      <c r="O407" s="68" t="s">
        <v>52</v>
      </c>
      <c r="P407" s="69" t="s">
        <v>53</v>
      </c>
      <c r="Q407" s="61"/>
      <c r="R407" s="106">
        <f t="shared" si="7"/>
        <v>0</v>
      </c>
      <c r="S407" s="61"/>
    </row>
    <row r="408" spans="1:19" s="70" customFormat="1" ht="68.099999999999994" customHeight="1" outlineLevel="2" x14ac:dyDescent="0.3">
      <c r="A408" s="61"/>
      <c r="B408" s="62"/>
      <c r="C408" s="63" t="s">
        <v>130</v>
      </c>
      <c r="D408" s="64" t="s">
        <v>131</v>
      </c>
      <c r="E408" s="65" t="s">
        <v>9</v>
      </c>
      <c r="F408" s="108">
        <v>190</v>
      </c>
      <c r="G408" s="109"/>
      <c r="H408" s="110"/>
      <c r="I408" s="60"/>
      <c r="J408" s="67"/>
      <c r="K408" s="60"/>
      <c r="L408" s="67"/>
      <c r="M408" s="60"/>
      <c r="N408" s="67"/>
      <c r="O408" s="68" t="s">
        <v>132</v>
      </c>
      <c r="P408" s="69" t="s">
        <v>133</v>
      </c>
      <c r="Q408" s="61"/>
      <c r="R408" s="106">
        <f t="shared" si="7"/>
        <v>0</v>
      </c>
      <c r="S408" s="61"/>
    </row>
    <row r="409" spans="1:19" s="70" customFormat="1" ht="68.099999999999994" customHeight="1" outlineLevel="2" x14ac:dyDescent="0.3">
      <c r="A409" s="61"/>
      <c r="B409" s="62"/>
      <c r="C409" s="63" t="s">
        <v>26</v>
      </c>
      <c r="D409" s="64" t="s">
        <v>27</v>
      </c>
      <c r="E409" s="65" t="s">
        <v>9</v>
      </c>
      <c r="F409" s="108">
        <v>650</v>
      </c>
      <c r="G409" s="109"/>
      <c r="H409" s="110"/>
      <c r="I409" s="60"/>
      <c r="J409" s="67"/>
      <c r="K409" s="60"/>
      <c r="L409" s="67"/>
      <c r="M409" s="60"/>
      <c r="N409" s="67"/>
      <c r="O409" s="68" t="s">
        <v>28</v>
      </c>
      <c r="P409" s="69" t="s">
        <v>29</v>
      </c>
      <c r="Q409" s="61"/>
      <c r="R409" s="106">
        <f t="shared" si="7"/>
        <v>0</v>
      </c>
      <c r="S409" s="61"/>
    </row>
    <row r="410" spans="1:19" s="70" customFormat="1" ht="68.099999999999994" customHeight="1" outlineLevel="2" x14ac:dyDescent="0.3">
      <c r="A410" s="61"/>
      <c r="B410" s="62"/>
      <c r="C410" s="63" t="s">
        <v>112</v>
      </c>
      <c r="D410" s="64" t="s">
        <v>113</v>
      </c>
      <c r="E410" s="65" t="s">
        <v>9</v>
      </c>
      <c r="F410" s="108">
        <v>190</v>
      </c>
      <c r="G410" s="109"/>
      <c r="H410" s="110"/>
      <c r="I410" s="60"/>
      <c r="J410" s="67"/>
      <c r="K410" s="60"/>
      <c r="L410" s="67"/>
      <c r="M410" s="60"/>
      <c r="N410" s="67"/>
      <c r="O410" s="68" t="s">
        <v>64</v>
      </c>
      <c r="P410" s="69" t="s">
        <v>114</v>
      </c>
      <c r="Q410" s="61"/>
      <c r="R410" s="106">
        <f t="shared" si="7"/>
        <v>0</v>
      </c>
      <c r="S410" s="61"/>
    </row>
    <row r="411" spans="1:19" s="70" customFormat="1" ht="68.099999999999994" customHeight="1" outlineLevel="2" x14ac:dyDescent="0.3">
      <c r="A411" s="61"/>
      <c r="B411" s="62"/>
      <c r="C411" s="63" t="s">
        <v>108</v>
      </c>
      <c r="D411" s="64" t="s">
        <v>109</v>
      </c>
      <c r="E411" s="65" t="s">
        <v>9</v>
      </c>
      <c r="F411" s="108">
        <v>350</v>
      </c>
      <c r="G411" s="109"/>
      <c r="H411" s="110"/>
      <c r="I411" s="60"/>
      <c r="J411" s="67"/>
      <c r="K411" s="60"/>
      <c r="L411" s="67"/>
      <c r="M411" s="60"/>
      <c r="N411" s="67"/>
      <c r="O411" s="68" t="s">
        <v>110</v>
      </c>
      <c r="P411" s="69" t="s">
        <v>111</v>
      </c>
      <c r="Q411" s="61"/>
      <c r="R411" s="106">
        <f t="shared" si="7"/>
        <v>0</v>
      </c>
      <c r="S411" s="61"/>
    </row>
    <row r="412" spans="1:19" s="70" customFormat="1" ht="68.099999999999994" customHeight="1" outlineLevel="2" x14ac:dyDescent="0.3">
      <c r="A412" s="61"/>
      <c r="B412" s="62"/>
      <c r="C412" s="63" t="s">
        <v>66</v>
      </c>
      <c r="D412" s="64" t="s">
        <v>67</v>
      </c>
      <c r="E412" s="65" t="s">
        <v>9</v>
      </c>
      <c r="F412" s="108">
        <v>100</v>
      </c>
      <c r="G412" s="109"/>
      <c r="H412" s="110"/>
      <c r="I412" s="60"/>
      <c r="J412" s="67"/>
      <c r="K412" s="60"/>
      <c r="L412" s="67"/>
      <c r="M412" s="60"/>
      <c r="N412" s="67"/>
      <c r="O412" s="68" t="s">
        <v>68</v>
      </c>
      <c r="P412" s="69" t="s">
        <v>69</v>
      </c>
      <c r="Q412" s="61"/>
      <c r="R412" s="106">
        <f t="shared" si="7"/>
        <v>0</v>
      </c>
      <c r="S412" s="61"/>
    </row>
    <row r="413" spans="1:19" s="70" customFormat="1" ht="68.099999999999994" customHeight="1" outlineLevel="2" x14ac:dyDescent="0.3">
      <c r="A413" s="61"/>
      <c r="B413" s="62"/>
      <c r="C413" s="63" t="s">
        <v>15</v>
      </c>
      <c r="D413" s="64" t="s">
        <v>16</v>
      </c>
      <c r="E413" s="65" t="s">
        <v>9</v>
      </c>
      <c r="F413" s="108">
        <v>650</v>
      </c>
      <c r="G413" s="109"/>
      <c r="H413" s="110"/>
      <c r="I413" s="60"/>
      <c r="J413" s="67"/>
      <c r="K413" s="60"/>
      <c r="L413" s="67"/>
      <c r="M413" s="60"/>
      <c r="N413" s="67"/>
      <c r="O413" s="68" t="s">
        <v>17</v>
      </c>
      <c r="P413" s="69" t="s">
        <v>18</v>
      </c>
      <c r="Q413" s="61"/>
      <c r="R413" s="106">
        <f t="shared" si="7"/>
        <v>0</v>
      </c>
      <c r="S413" s="61"/>
    </row>
    <row r="414" spans="1:19" s="70" customFormat="1" ht="68.099999999999994" customHeight="1" outlineLevel="2" x14ac:dyDescent="0.3">
      <c r="A414" s="61"/>
      <c r="B414" s="62"/>
      <c r="C414" s="63" t="s">
        <v>134</v>
      </c>
      <c r="D414" s="64" t="s">
        <v>135</v>
      </c>
      <c r="E414" s="65" t="s">
        <v>9</v>
      </c>
      <c r="F414" s="108">
        <v>50</v>
      </c>
      <c r="G414" s="109"/>
      <c r="H414" s="110"/>
      <c r="I414" s="60"/>
      <c r="J414" s="67"/>
      <c r="K414" s="60"/>
      <c r="L414" s="67"/>
      <c r="M414" s="60"/>
      <c r="N414" s="67"/>
      <c r="O414" s="68" t="s">
        <v>136</v>
      </c>
      <c r="P414" s="69" t="s">
        <v>137</v>
      </c>
      <c r="Q414" s="61"/>
      <c r="R414" s="106">
        <f t="shared" si="7"/>
        <v>0</v>
      </c>
      <c r="S414" s="61"/>
    </row>
    <row r="415" spans="1:19" s="70" customFormat="1" ht="68.099999999999994" customHeight="1" outlineLevel="2" x14ac:dyDescent="0.3">
      <c r="A415" s="61"/>
      <c r="B415" s="62"/>
      <c r="C415" s="63" t="s">
        <v>138</v>
      </c>
      <c r="D415" s="64" t="s">
        <v>139</v>
      </c>
      <c r="E415" s="65" t="s">
        <v>9</v>
      </c>
      <c r="F415" s="108">
        <v>100</v>
      </c>
      <c r="G415" s="109"/>
      <c r="H415" s="110"/>
      <c r="I415" s="60"/>
      <c r="J415" s="67"/>
      <c r="K415" s="60"/>
      <c r="L415" s="67"/>
      <c r="M415" s="60"/>
      <c r="N415" s="67"/>
      <c r="O415" s="68" t="s">
        <v>140</v>
      </c>
      <c r="P415" s="69" t="s">
        <v>141</v>
      </c>
      <c r="Q415" s="61"/>
      <c r="R415" s="106">
        <f t="shared" si="7"/>
        <v>0</v>
      </c>
      <c r="S415" s="61"/>
    </row>
    <row r="416" spans="1:19" s="70" customFormat="1" ht="68.099999999999994" customHeight="1" outlineLevel="2" x14ac:dyDescent="0.3">
      <c r="A416" s="61"/>
      <c r="B416" s="62"/>
      <c r="C416" s="63" t="s">
        <v>38</v>
      </c>
      <c r="D416" s="64" t="s">
        <v>39</v>
      </c>
      <c r="E416" s="65" t="s">
        <v>9</v>
      </c>
      <c r="F416" s="108">
        <v>350</v>
      </c>
      <c r="G416" s="109"/>
      <c r="H416" s="110"/>
      <c r="I416" s="60"/>
      <c r="J416" s="67"/>
      <c r="K416" s="60"/>
      <c r="L416" s="67"/>
      <c r="M416" s="60"/>
      <c r="N416" s="67"/>
      <c r="O416" s="68" t="s">
        <v>40</v>
      </c>
      <c r="P416" s="69" t="s">
        <v>41</v>
      </c>
      <c r="Q416" s="61"/>
      <c r="R416" s="106">
        <f t="shared" si="7"/>
        <v>0</v>
      </c>
      <c r="S416" s="61"/>
    </row>
    <row r="417" spans="1:19" s="70" customFormat="1" ht="68.099999999999994" customHeight="1" outlineLevel="2" x14ac:dyDescent="0.3">
      <c r="A417" s="61"/>
      <c r="B417" s="62"/>
      <c r="C417" s="63" t="s">
        <v>93</v>
      </c>
      <c r="D417" s="64" t="s">
        <v>94</v>
      </c>
      <c r="E417" s="65" t="s">
        <v>9</v>
      </c>
      <c r="F417" s="108">
        <v>290</v>
      </c>
      <c r="G417" s="109"/>
      <c r="H417" s="110"/>
      <c r="I417" s="60"/>
      <c r="J417" s="67"/>
      <c r="K417" s="60"/>
      <c r="L417" s="67"/>
      <c r="M417" s="60"/>
      <c r="N417" s="67"/>
      <c r="O417" s="68" t="s">
        <v>95</v>
      </c>
      <c r="P417" s="69" t="s">
        <v>96</v>
      </c>
      <c r="Q417" s="61"/>
      <c r="R417" s="106">
        <f t="shared" si="7"/>
        <v>0</v>
      </c>
      <c r="S417" s="61"/>
    </row>
    <row r="418" spans="1:19" s="70" customFormat="1" ht="68.099999999999994" customHeight="1" outlineLevel="2" x14ac:dyDescent="0.3">
      <c r="A418" s="61"/>
      <c r="B418" s="62"/>
      <c r="C418" s="63" t="s">
        <v>115</v>
      </c>
      <c r="D418" s="64" t="s">
        <v>116</v>
      </c>
      <c r="E418" s="65" t="s">
        <v>9</v>
      </c>
      <c r="F418" s="108">
        <v>150</v>
      </c>
      <c r="G418" s="109"/>
      <c r="H418" s="110"/>
      <c r="I418" s="60"/>
      <c r="J418" s="67"/>
      <c r="K418" s="60"/>
      <c r="L418" s="67"/>
      <c r="M418" s="60"/>
      <c r="N418" s="67"/>
      <c r="O418" s="68" t="s">
        <v>117</v>
      </c>
      <c r="P418" s="69" t="s">
        <v>118</v>
      </c>
      <c r="Q418" s="61"/>
      <c r="R418" s="106">
        <f t="shared" si="7"/>
        <v>0</v>
      </c>
      <c r="S418" s="61"/>
    </row>
    <row r="419" spans="1:19" s="70" customFormat="1" ht="68.099999999999994" customHeight="1" outlineLevel="2" x14ac:dyDescent="0.3">
      <c r="A419" s="61"/>
      <c r="B419" s="62"/>
      <c r="C419" s="63" t="s">
        <v>101</v>
      </c>
      <c r="D419" s="64" t="s">
        <v>102</v>
      </c>
      <c r="E419" s="65" t="s">
        <v>9</v>
      </c>
      <c r="F419" s="108">
        <v>190</v>
      </c>
      <c r="G419" s="109"/>
      <c r="H419" s="110"/>
      <c r="I419" s="60"/>
      <c r="J419" s="67"/>
      <c r="K419" s="60"/>
      <c r="L419" s="67"/>
      <c r="M419" s="60"/>
      <c r="N419" s="67"/>
      <c r="O419" s="68" t="s">
        <v>103</v>
      </c>
      <c r="P419" s="69" t="s">
        <v>104</v>
      </c>
      <c r="Q419" s="61"/>
      <c r="R419" s="106">
        <f t="shared" si="7"/>
        <v>0</v>
      </c>
      <c r="S419" s="61"/>
    </row>
    <row r="420" spans="1:19" s="70" customFormat="1" ht="68.099999999999994" customHeight="1" outlineLevel="2" x14ac:dyDescent="0.3">
      <c r="A420" s="61"/>
      <c r="B420" s="62"/>
      <c r="C420" s="63" t="s">
        <v>142</v>
      </c>
      <c r="D420" s="64" t="s">
        <v>143</v>
      </c>
      <c r="E420" s="65" t="s">
        <v>9</v>
      </c>
      <c r="F420" s="108">
        <v>150</v>
      </c>
      <c r="G420" s="109"/>
      <c r="H420" s="110"/>
      <c r="I420" s="60"/>
      <c r="J420" s="67"/>
      <c r="K420" s="60"/>
      <c r="L420" s="67"/>
      <c r="M420" s="60"/>
      <c r="N420" s="67"/>
      <c r="O420" s="68" t="s">
        <v>144</v>
      </c>
      <c r="P420" s="69" t="s">
        <v>145</v>
      </c>
      <c r="Q420" s="61"/>
      <c r="R420" s="106">
        <f t="shared" si="7"/>
        <v>0</v>
      </c>
      <c r="S420" s="61"/>
    </row>
    <row r="421" spans="1:19" s="70" customFormat="1" ht="68.099999999999994" customHeight="1" outlineLevel="2" x14ac:dyDescent="0.3">
      <c r="A421" s="61"/>
      <c r="B421" s="62"/>
      <c r="C421" s="63" t="s">
        <v>77</v>
      </c>
      <c r="D421" s="64" t="s">
        <v>78</v>
      </c>
      <c r="E421" s="65" t="s">
        <v>9</v>
      </c>
      <c r="F421" s="108">
        <v>150</v>
      </c>
      <c r="G421" s="109"/>
      <c r="H421" s="110"/>
      <c r="I421" s="60"/>
      <c r="J421" s="67"/>
      <c r="K421" s="60"/>
      <c r="L421" s="67"/>
      <c r="M421" s="60"/>
      <c r="N421" s="67"/>
      <c r="O421" s="68" t="s">
        <v>79</v>
      </c>
      <c r="P421" s="69" t="s">
        <v>80</v>
      </c>
      <c r="Q421" s="61"/>
      <c r="R421" s="106">
        <f t="shared" si="7"/>
        <v>0</v>
      </c>
      <c r="S421" s="61"/>
    </row>
    <row r="422" spans="1:19" s="70" customFormat="1" ht="68.099999999999994" customHeight="1" outlineLevel="2" x14ac:dyDescent="0.3">
      <c r="A422" s="61"/>
      <c r="B422" s="62"/>
      <c r="C422" s="63" t="s">
        <v>19</v>
      </c>
      <c r="D422" s="64" t="s">
        <v>20</v>
      </c>
      <c r="E422" s="65" t="s">
        <v>9</v>
      </c>
      <c r="F422" s="108">
        <v>450</v>
      </c>
      <c r="G422" s="109"/>
      <c r="H422" s="110"/>
      <c r="I422" s="60"/>
      <c r="J422" s="67"/>
      <c r="K422" s="60"/>
      <c r="L422" s="67"/>
      <c r="M422" s="60"/>
      <c r="N422" s="67"/>
      <c r="O422" s="68" t="s">
        <v>21</v>
      </c>
      <c r="P422" s="69" t="s">
        <v>22</v>
      </c>
      <c r="Q422" s="61"/>
      <c r="R422" s="106">
        <f t="shared" si="7"/>
        <v>0</v>
      </c>
      <c r="S422" s="61"/>
    </row>
    <row r="423" spans="1:19" s="70" customFormat="1" ht="68.099999999999994" customHeight="1" outlineLevel="2" x14ac:dyDescent="0.3">
      <c r="A423" s="61"/>
      <c r="B423" s="62"/>
      <c r="C423" s="63" t="s">
        <v>105</v>
      </c>
      <c r="D423" s="64" t="s">
        <v>106</v>
      </c>
      <c r="E423" s="65" t="s">
        <v>9</v>
      </c>
      <c r="F423" s="108">
        <v>150</v>
      </c>
      <c r="G423" s="109"/>
      <c r="H423" s="110"/>
      <c r="I423" s="60"/>
      <c r="J423" s="67"/>
      <c r="K423" s="60"/>
      <c r="L423" s="67"/>
      <c r="M423" s="60"/>
      <c r="N423" s="67"/>
      <c r="O423" s="68" t="s">
        <v>1459</v>
      </c>
      <c r="P423" s="69" t="s">
        <v>107</v>
      </c>
      <c r="Q423" s="61"/>
      <c r="R423" s="106">
        <f t="shared" si="7"/>
        <v>0</v>
      </c>
      <c r="S423" s="61"/>
    </row>
    <row r="424" spans="1:19" s="70" customFormat="1" ht="68.099999999999994" customHeight="1" outlineLevel="2" x14ac:dyDescent="0.3">
      <c r="A424" s="61"/>
      <c r="B424" s="62"/>
      <c r="C424" s="63" t="s">
        <v>146</v>
      </c>
      <c r="D424" s="64" t="s">
        <v>147</v>
      </c>
      <c r="E424" s="65" t="s">
        <v>9</v>
      </c>
      <c r="F424" s="108">
        <v>100</v>
      </c>
      <c r="G424" s="109"/>
      <c r="H424" s="110"/>
      <c r="I424" s="60"/>
      <c r="J424" s="67"/>
      <c r="K424" s="60"/>
      <c r="L424" s="67"/>
      <c r="M424" s="60"/>
      <c r="N424" s="67"/>
      <c r="O424" s="68" t="s">
        <v>148</v>
      </c>
      <c r="P424" s="69" t="s">
        <v>149</v>
      </c>
      <c r="Q424" s="61"/>
      <c r="R424" s="106">
        <f t="shared" si="7"/>
        <v>0</v>
      </c>
      <c r="S424" s="61"/>
    </row>
    <row r="425" spans="1:19" s="70" customFormat="1" ht="68.099999999999994" customHeight="1" outlineLevel="2" x14ac:dyDescent="0.3">
      <c r="A425" s="61"/>
      <c r="B425" s="62"/>
      <c r="C425" s="63" t="s">
        <v>70</v>
      </c>
      <c r="D425" s="64" t="s">
        <v>71</v>
      </c>
      <c r="E425" s="65" t="s">
        <v>9</v>
      </c>
      <c r="F425" s="108">
        <v>100</v>
      </c>
      <c r="G425" s="109"/>
      <c r="H425" s="110"/>
      <c r="I425" s="60"/>
      <c r="J425" s="67"/>
      <c r="K425" s="60"/>
      <c r="L425" s="67"/>
      <c r="M425" s="60"/>
      <c r="N425" s="67"/>
      <c r="O425" s="68" t="s">
        <v>72</v>
      </c>
      <c r="P425" s="69" t="s">
        <v>73</v>
      </c>
      <c r="Q425" s="61"/>
      <c r="R425" s="106">
        <f t="shared" ref="R425:R443" si="9">F425*Q425</f>
        <v>0</v>
      </c>
      <c r="S425" s="61"/>
    </row>
    <row r="426" spans="1:19" s="70" customFormat="1" ht="68.099999999999994" customHeight="1" outlineLevel="2" x14ac:dyDescent="0.3">
      <c r="A426" s="61"/>
      <c r="B426" s="62"/>
      <c r="C426" s="63" t="s">
        <v>62</v>
      </c>
      <c r="D426" s="64" t="s">
        <v>63</v>
      </c>
      <c r="E426" s="65" t="s">
        <v>9</v>
      </c>
      <c r="F426" s="108">
        <v>300</v>
      </c>
      <c r="G426" s="109"/>
      <c r="H426" s="110"/>
      <c r="I426" s="60"/>
      <c r="J426" s="67"/>
      <c r="K426" s="60"/>
      <c r="L426" s="67"/>
      <c r="M426" s="60"/>
      <c r="N426" s="67"/>
      <c r="O426" s="68" t="s">
        <v>64</v>
      </c>
      <c r="P426" s="69" t="s">
        <v>65</v>
      </c>
      <c r="Q426" s="61"/>
      <c r="R426" s="106">
        <f t="shared" si="9"/>
        <v>0</v>
      </c>
      <c r="S426" s="61"/>
    </row>
    <row r="427" spans="1:19" s="70" customFormat="1" ht="68.099999999999994" customHeight="1" outlineLevel="2" x14ac:dyDescent="0.3">
      <c r="A427" s="61"/>
      <c r="B427" s="62"/>
      <c r="C427" s="63" t="s">
        <v>54</v>
      </c>
      <c r="D427" s="64" t="s">
        <v>55</v>
      </c>
      <c r="E427" s="65" t="s">
        <v>9</v>
      </c>
      <c r="F427" s="108">
        <v>490</v>
      </c>
      <c r="G427" s="109"/>
      <c r="H427" s="110"/>
      <c r="I427" s="60"/>
      <c r="J427" s="67"/>
      <c r="K427" s="60"/>
      <c r="L427" s="67"/>
      <c r="M427" s="60"/>
      <c r="N427" s="67"/>
      <c r="O427" s="68" t="s">
        <v>56</v>
      </c>
      <c r="P427" s="69" t="s">
        <v>57</v>
      </c>
      <c r="Q427" s="61"/>
      <c r="R427" s="106">
        <f t="shared" si="9"/>
        <v>0</v>
      </c>
      <c r="S427" s="61"/>
    </row>
    <row r="428" spans="1:19" s="70" customFormat="1" ht="68.099999999999994" customHeight="1" outlineLevel="2" x14ac:dyDescent="0.3">
      <c r="A428" s="61"/>
      <c r="B428" s="62"/>
      <c r="C428" s="63" t="s">
        <v>150</v>
      </c>
      <c r="D428" s="64" t="s">
        <v>151</v>
      </c>
      <c r="E428" s="65" t="s">
        <v>9</v>
      </c>
      <c r="F428" s="108">
        <v>50</v>
      </c>
      <c r="G428" s="109"/>
      <c r="H428" s="110"/>
      <c r="I428" s="60"/>
      <c r="J428" s="67"/>
      <c r="K428" s="60"/>
      <c r="L428" s="67"/>
      <c r="M428" s="60"/>
      <c r="N428" s="67"/>
      <c r="O428" s="68" t="s">
        <v>152</v>
      </c>
      <c r="P428" s="69" t="s">
        <v>153</v>
      </c>
      <c r="Q428" s="61"/>
      <c r="R428" s="106">
        <f t="shared" si="9"/>
        <v>0</v>
      </c>
      <c r="S428" s="61"/>
    </row>
    <row r="429" spans="1:19" s="70" customFormat="1" ht="68.099999999999994" customHeight="1" outlineLevel="2" x14ac:dyDescent="0.3">
      <c r="A429" s="61"/>
      <c r="B429" s="62"/>
      <c r="C429" s="63" t="s">
        <v>126</v>
      </c>
      <c r="D429" s="64" t="s">
        <v>127</v>
      </c>
      <c r="E429" s="65" t="s">
        <v>9</v>
      </c>
      <c r="F429" s="108">
        <v>290</v>
      </c>
      <c r="G429" s="109"/>
      <c r="H429" s="110"/>
      <c r="I429" s="60"/>
      <c r="J429" s="67"/>
      <c r="K429" s="60"/>
      <c r="L429" s="67"/>
      <c r="M429" s="60"/>
      <c r="N429" s="67"/>
      <c r="O429" s="68" t="s">
        <v>128</v>
      </c>
      <c r="P429" s="69" t="s">
        <v>129</v>
      </c>
      <c r="Q429" s="61"/>
      <c r="R429" s="106">
        <f t="shared" si="9"/>
        <v>0</v>
      </c>
      <c r="S429" s="61"/>
    </row>
    <row r="430" spans="1:19" s="70" customFormat="1" ht="68.099999999999994" customHeight="1" outlineLevel="2" x14ac:dyDescent="0.3">
      <c r="A430" s="61"/>
      <c r="B430" s="62"/>
      <c r="C430" s="63" t="s">
        <v>46</v>
      </c>
      <c r="D430" s="64" t="s">
        <v>47</v>
      </c>
      <c r="E430" s="65" t="s">
        <v>9</v>
      </c>
      <c r="F430" s="108">
        <v>250</v>
      </c>
      <c r="G430" s="109"/>
      <c r="H430" s="110"/>
      <c r="I430" s="60"/>
      <c r="J430" s="67"/>
      <c r="K430" s="60"/>
      <c r="L430" s="67"/>
      <c r="M430" s="60"/>
      <c r="N430" s="67"/>
      <c r="O430" s="68" t="s">
        <v>48</v>
      </c>
      <c r="P430" s="69" t="s">
        <v>49</v>
      </c>
      <c r="Q430" s="61"/>
      <c r="R430" s="106">
        <f t="shared" si="9"/>
        <v>0</v>
      </c>
      <c r="S430" s="61"/>
    </row>
    <row r="431" spans="1:19" s="70" customFormat="1" ht="68.099999999999994" customHeight="1" outlineLevel="2" x14ac:dyDescent="0.3">
      <c r="A431" s="61"/>
      <c r="B431" s="62"/>
      <c r="C431" s="63" t="s">
        <v>81</v>
      </c>
      <c r="D431" s="64" t="s">
        <v>82</v>
      </c>
      <c r="E431" s="65" t="s">
        <v>9</v>
      </c>
      <c r="F431" s="108">
        <v>290</v>
      </c>
      <c r="G431" s="109"/>
      <c r="H431" s="110"/>
      <c r="I431" s="60"/>
      <c r="J431" s="67"/>
      <c r="K431" s="60"/>
      <c r="L431" s="67"/>
      <c r="M431" s="60"/>
      <c r="N431" s="67"/>
      <c r="O431" s="68" t="s">
        <v>83</v>
      </c>
      <c r="P431" s="69"/>
      <c r="Q431" s="61"/>
      <c r="R431" s="106">
        <f t="shared" si="9"/>
        <v>0</v>
      </c>
      <c r="S431" s="61"/>
    </row>
    <row r="432" spans="1:19" s="70" customFormat="1" ht="68.099999999999994" customHeight="1" outlineLevel="2" x14ac:dyDescent="0.3">
      <c r="A432" s="61"/>
      <c r="B432" s="62"/>
      <c r="C432" s="63" t="s">
        <v>74</v>
      </c>
      <c r="D432" s="64" t="s">
        <v>75</v>
      </c>
      <c r="E432" s="65" t="s">
        <v>9</v>
      </c>
      <c r="F432" s="108">
        <v>100</v>
      </c>
      <c r="G432" s="109"/>
      <c r="H432" s="110"/>
      <c r="I432" s="60"/>
      <c r="J432" s="67"/>
      <c r="K432" s="60"/>
      <c r="L432" s="67"/>
      <c r="M432" s="60"/>
      <c r="N432" s="67"/>
      <c r="O432" s="68" t="s">
        <v>68</v>
      </c>
      <c r="P432" s="69" t="s">
        <v>76</v>
      </c>
      <c r="Q432" s="61"/>
      <c r="R432" s="106">
        <f t="shared" si="9"/>
        <v>0</v>
      </c>
      <c r="S432" s="61"/>
    </row>
    <row r="433" spans="1:38" s="70" customFormat="1" ht="68.099999999999994" customHeight="1" outlineLevel="2" x14ac:dyDescent="0.3">
      <c r="A433" s="61"/>
      <c r="B433" s="62"/>
      <c r="C433" s="63" t="s">
        <v>97</v>
      </c>
      <c r="D433" s="64" t="s">
        <v>98</v>
      </c>
      <c r="E433" s="65" t="s">
        <v>9</v>
      </c>
      <c r="F433" s="108">
        <v>250</v>
      </c>
      <c r="G433" s="109"/>
      <c r="H433" s="110"/>
      <c r="I433" s="60"/>
      <c r="J433" s="67"/>
      <c r="K433" s="60"/>
      <c r="L433" s="67"/>
      <c r="M433" s="60"/>
      <c r="N433" s="67"/>
      <c r="O433" s="68" t="s">
        <v>99</v>
      </c>
      <c r="P433" s="69" t="s">
        <v>100</v>
      </c>
      <c r="Q433" s="61"/>
      <c r="R433" s="106">
        <f t="shared" si="9"/>
        <v>0</v>
      </c>
      <c r="S433" s="61"/>
    </row>
    <row r="434" spans="1:38" s="70" customFormat="1" ht="68.099999999999994" customHeight="1" outlineLevel="2" x14ac:dyDescent="0.3">
      <c r="A434" s="61"/>
      <c r="B434" s="62"/>
      <c r="C434" s="63" t="s">
        <v>119</v>
      </c>
      <c r="D434" s="64" t="s">
        <v>120</v>
      </c>
      <c r="E434" s="65" t="s">
        <v>9</v>
      </c>
      <c r="F434" s="108">
        <v>150</v>
      </c>
      <c r="G434" s="109"/>
      <c r="H434" s="110"/>
      <c r="I434" s="60"/>
      <c r="J434" s="67"/>
      <c r="K434" s="60"/>
      <c r="L434" s="67"/>
      <c r="M434" s="60"/>
      <c r="N434" s="67"/>
      <c r="O434" s="68" t="s">
        <v>121</v>
      </c>
      <c r="P434" s="69" t="s">
        <v>122</v>
      </c>
      <c r="Q434" s="61"/>
      <c r="R434" s="106">
        <f t="shared" si="9"/>
        <v>0</v>
      </c>
      <c r="S434" s="61"/>
    </row>
    <row r="435" spans="1:38" s="70" customFormat="1" ht="68.099999999999994" customHeight="1" outlineLevel="2" x14ac:dyDescent="0.3">
      <c r="A435" s="61"/>
      <c r="B435" s="62"/>
      <c r="C435" s="63" t="s">
        <v>123</v>
      </c>
      <c r="D435" s="64" t="s">
        <v>124</v>
      </c>
      <c r="E435" s="65" t="s">
        <v>9</v>
      </c>
      <c r="F435" s="108">
        <v>150</v>
      </c>
      <c r="G435" s="109"/>
      <c r="H435" s="110"/>
      <c r="I435" s="60"/>
      <c r="J435" s="67"/>
      <c r="K435" s="60"/>
      <c r="L435" s="67"/>
      <c r="M435" s="60"/>
      <c r="N435" s="67"/>
      <c r="O435" s="68" t="s">
        <v>117</v>
      </c>
      <c r="P435" s="69" t="s">
        <v>125</v>
      </c>
      <c r="Q435" s="61"/>
      <c r="R435" s="106">
        <f t="shared" si="9"/>
        <v>0</v>
      </c>
      <c r="S435" s="61"/>
    </row>
    <row r="436" spans="1:38" s="70" customFormat="1" ht="68.099999999999994" customHeight="1" outlineLevel="2" x14ac:dyDescent="0.3">
      <c r="A436" s="61"/>
      <c r="B436" s="62"/>
      <c r="C436" s="63" t="s">
        <v>58</v>
      </c>
      <c r="D436" s="64" t="s">
        <v>59</v>
      </c>
      <c r="E436" s="65" t="s">
        <v>9</v>
      </c>
      <c r="F436" s="108">
        <v>490</v>
      </c>
      <c r="G436" s="109"/>
      <c r="H436" s="110"/>
      <c r="I436" s="60"/>
      <c r="J436" s="67"/>
      <c r="K436" s="60"/>
      <c r="L436" s="67"/>
      <c r="M436" s="60"/>
      <c r="N436" s="67"/>
      <c r="O436" s="68" t="s">
        <v>60</v>
      </c>
      <c r="P436" s="69" t="s">
        <v>61</v>
      </c>
      <c r="Q436" s="61"/>
      <c r="R436" s="106">
        <f t="shared" si="9"/>
        <v>0</v>
      </c>
      <c r="S436" s="61"/>
    </row>
    <row r="437" spans="1:38" s="70" customFormat="1" ht="68.099999999999994" customHeight="1" outlineLevel="2" x14ac:dyDescent="0.3">
      <c r="A437" s="61"/>
      <c r="B437" s="62"/>
      <c r="C437" s="63" t="s">
        <v>42</v>
      </c>
      <c r="D437" s="64" t="s">
        <v>43</v>
      </c>
      <c r="E437" s="65" t="s">
        <v>9</v>
      </c>
      <c r="F437" s="108">
        <v>99</v>
      </c>
      <c r="G437" s="109"/>
      <c r="H437" s="110"/>
      <c r="I437" s="60"/>
      <c r="J437" s="67"/>
      <c r="K437" s="60"/>
      <c r="L437" s="67"/>
      <c r="M437" s="60"/>
      <c r="N437" s="67"/>
      <c r="O437" s="68" t="s">
        <v>44</v>
      </c>
      <c r="P437" s="69" t="s">
        <v>45</v>
      </c>
      <c r="Q437" s="61"/>
      <c r="R437" s="106">
        <f t="shared" si="9"/>
        <v>0</v>
      </c>
      <c r="S437" s="61"/>
    </row>
    <row r="438" spans="1:38" s="70" customFormat="1" ht="68.099999999999994" customHeight="1" outlineLevel="2" x14ac:dyDescent="0.3">
      <c r="A438" s="61"/>
      <c r="B438" s="62"/>
      <c r="C438" s="63" t="s">
        <v>23</v>
      </c>
      <c r="D438" s="64" t="s">
        <v>24</v>
      </c>
      <c r="E438" s="65" t="s">
        <v>9</v>
      </c>
      <c r="F438" s="108">
        <v>75</v>
      </c>
      <c r="G438" s="109"/>
      <c r="H438" s="110"/>
      <c r="I438" s="60"/>
      <c r="J438" s="67"/>
      <c r="K438" s="60"/>
      <c r="L438" s="67"/>
      <c r="M438" s="60"/>
      <c r="N438" s="67"/>
      <c r="O438" s="68" t="s">
        <v>1460</v>
      </c>
      <c r="P438" s="69" t="s">
        <v>25</v>
      </c>
      <c r="Q438" s="61"/>
      <c r="R438" s="106">
        <f t="shared" si="9"/>
        <v>0</v>
      </c>
      <c r="S438" s="61"/>
    </row>
    <row r="439" spans="1:38" s="70" customFormat="1" ht="68.099999999999994" customHeight="1" outlineLevel="2" x14ac:dyDescent="0.3">
      <c r="A439" s="61"/>
      <c r="B439" s="62"/>
      <c r="C439" s="63" t="s">
        <v>84</v>
      </c>
      <c r="D439" s="64" t="s">
        <v>85</v>
      </c>
      <c r="E439" s="65" t="s">
        <v>9</v>
      </c>
      <c r="F439" s="108">
        <v>190</v>
      </c>
      <c r="G439" s="109"/>
      <c r="H439" s="110"/>
      <c r="I439" s="60"/>
      <c r="J439" s="67"/>
      <c r="K439" s="60"/>
      <c r="L439" s="67"/>
      <c r="M439" s="60"/>
      <c r="N439" s="67"/>
      <c r="O439" s="68" t="s">
        <v>60</v>
      </c>
      <c r="P439" s="69" t="s">
        <v>86</v>
      </c>
      <c r="Q439" s="61"/>
      <c r="R439" s="106">
        <f t="shared" si="9"/>
        <v>0</v>
      </c>
      <c r="S439" s="61"/>
    </row>
    <row r="440" spans="1:38" s="70" customFormat="1" ht="68.099999999999994" customHeight="1" outlineLevel="2" x14ac:dyDescent="0.3">
      <c r="A440" s="61"/>
      <c r="B440" s="62"/>
      <c r="C440" s="63" t="s">
        <v>30</v>
      </c>
      <c r="D440" s="64" t="s">
        <v>31</v>
      </c>
      <c r="E440" s="65" t="s">
        <v>9</v>
      </c>
      <c r="F440" s="108">
        <v>250</v>
      </c>
      <c r="G440" s="109"/>
      <c r="H440" s="110"/>
      <c r="I440" s="60"/>
      <c r="J440" s="67"/>
      <c r="K440" s="60"/>
      <c r="L440" s="67"/>
      <c r="M440" s="60"/>
      <c r="N440" s="67"/>
      <c r="O440" s="68" t="s">
        <v>32</v>
      </c>
      <c r="P440" s="69" t="s">
        <v>33</v>
      </c>
      <c r="Q440" s="61"/>
      <c r="R440" s="106">
        <f t="shared" si="9"/>
        <v>0</v>
      </c>
      <c r="S440" s="61"/>
    </row>
    <row r="441" spans="1:38" s="70" customFormat="1" ht="68.099999999999994" customHeight="1" outlineLevel="2" x14ac:dyDescent="0.3">
      <c r="A441" s="61"/>
      <c r="B441" s="62"/>
      <c r="C441" s="63" t="s">
        <v>87</v>
      </c>
      <c r="D441" s="64" t="s">
        <v>88</v>
      </c>
      <c r="E441" s="65" t="s">
        <v>9</v>
      </c>
      <c r="F441" s="108">
        <v>190</v>
      </c>
      <c r="G441" s="109"/>
      <c r="H441" s="110"/>
      <c r="I441" s="60"/>
      <c r="J441" s="67"/>
      <c r="K441" s="60"/>
      <c r="L441" s="67"/>
      <c r="M441" s="60"/>
      <c r="N441" s="67"/>
      <c r="O441" s="68" t="s">
        <v>89</v>
      </c>
      <c r="P441" s="69" t="s">
        <v>90</v>
      </c>
      <c r="Q441" s="61"/>
      <c r="R441" s="106">
        <f t="shared" si="9"/>
        <v>0</v>
      </c>
      <c r="S441" s="61"/>
    </row>
    <row r="442" spans="1:38" s="70" customFormat="1" ht="68.099999999999994" customHeight="1" outlineLevel="2" x14ac:dyDescent="0.3">
      <c r="A442" s="61"/>
      <c r="B442" s="62"/>
      <c r="C442" s="63" t="s">
        <v>34</v>
      </c>
      <c r="D442" s="64" t="s">
        <v>35</v>
      </c>
      <c r="E442" s="65" t="s">
        <v>9</v>
      </c>
      <c r="F442" s="108">
        <v>250</v>
      </c>
      <c r="G442" s="109"/>
      <c r="H442" s="110"/>
      <c r="I442" s="60"/>
      <c r="J442" s="67"/>
      <c r="K442" s="60"/>
      <c r="L442" s="67"/>
      <c r="M442" s="60"/>
      <c r="N442" s="67"/>
      <c r="O442" s="68" t="s">
        <v>36</v>
      </c>
      <c r="P442" s="69" t="s">
        <v>37</v>
      </c>
      <c r="Q442" s="61"/>
      <c r="R442" s="106">
        <f t="shared" si="9"/>
        <v>0</v>
      </c>
      <c r="S442" s="61"/>
    </row>
    <row r="443" spans="1:38" s="70" customFormat="1" ht="68.099999999999994" customHeight="1" outlineLevel="2" x14ac:dyDescent="0.3">
      <c r="A443" s="61"/>
      <c r="B443" s="62"/>
      <c r="C443" s="63" t="s">
        <v>91</v>
      </c>
      <c r="D443" s="64" t="s">
        <v>35</v>
      </c>
      <c r="E443" s="65" t="s">
        <v>9</v>
      </c>
      <c r="F443" s="108">
        <v>290</v>
      </c>
      <c r="G443" s="109"/>
      <c r="H443" s="110"/>
      <c r="I443" s="60"/>
      <c r="J443" s="67"/>
      <c r="K443" s="60"/>
      <c r="L443" s="67"/>
      <c r="M443" s="60"/>
      <c r="N443" s="67"/>
      <c r="O443" s="68" t="s">
        <v>89</v>
      </c>
      <c r="P443" s="69" t="s">
        <v>92</v>
      </c>
      <c r="Q443" s="61"/>
      <c r="R443" s="106">
        <f t="shared" si="9"/>
        <v>0</v>
      </c>
      <c r="S443" s="61"/>
    </row>
    <row r="444" spans="1:38" ht="48.75" customHeight="1" x14ac:dyDescent="0.2">
      <c r="A444" s="33"/>
      <c r="B444" s="166"/>
      <c r="C444" s="167"/>
      <c r="D444" s="168"/>
      <c r="E444" s="34"/>
      <c r="F444" s="169">
        <f>SUM(R387:R443)</f>
        <v>0</v>
      </c>
      <c r="G444" s="167"/>
      <c r="H444" s="167"/>
      <c r="I444" s="167"/>
      <c r="J444" s="167"/>
      <c r="K444" s="167"/>
      <c r="L444" s="167"/>
      <c r="M444" s="167"/>
      <c r="N444" s="167"/>
      <c r="O444" s="167"/>
      <c r="P444" s="167"/>
      <c r="Q444" s="168"/>
      <c r="R444" s="106"/>
      <c r="S444" s="9"/>
      <c r="T444" s="9"/>
      <c r="U444" s="9"/>
      <c r="V444" s="9"/>
      <c r="W444" s="9"/>
      <c r="X444" s="9"/>
      <c r="Y444" s="9"/>
      <c r="Z444" s="9"/>
      <c r="AA444" s="9"/>
      <c r="AB444" s="9"/>
      <c r="AC444" s="9"/>
      <c r="AD444" s="9"/>
      <c r="AE444" s="9"/>
      <c r="AF444" s="9"/>
      <c r="AG444" s="9"/>
      <c r="AH444" s="9"/>
      <c r="AI444" s="9"/>
      <c r="AJ444" s="9"/>
      <c r="AK444" s="9"/>
      <c r="AL444" s="9"/>
    </row>
    <row r="445" spans="1:38" ht="48.75" customHeight="1" x14ac:dyDescent="0.2">
      <c r="A445" s="33"/>
      <c r="B445" s="170">
        <f>SUM(F444,F383)</f>
        <v>0</v>
      </c>
      <c r="C445" s="167"/>
      <c r="D445" s="167"/>
      <c r="E445" s="167"/>
      <c r="F445" s="167"/>
      <c r="G445" s="167"/>
      <c r="H445" s="167"/>
      <c r="I445" s="167"/>
      <c r="J445" s="167"/>
      <c r="K445" s="167"/>
      <c r="L445" s="167"/>
      <c r="M445" s="167"/>
      <c r="N445" s="167"/>
      <c r="O445" s="167"/>
      <c r="P445" s="167"/>
      <c r="Q445" s="168"/>
      <c r="R445" s="106"/>
      <c r="S445" s="9"/>
      <c r="T445" s="9"/>
      <c r="U445" s="9"/>
      <c r="V445" s="9"/>
      <c r="W445" s="9"/>
      <c r="X445" s="9"/>
      <c r="Y445" s="9"/>
      <c r="Z445" s="9"/>
      <c r="AA445" s="9"/>
      <c r="AB445" s="9"/>
      <c r="AC445" s="9"/>
      <c r="AD445" s="9"/>
      <c r="AE445" s="9"/>
      <c r="AF445" s="9"/>
      <c r="AG445" s="9"/>
      <c r="AH445" s="9"/>
      <c r="AI445" s="9"/>
      <c r="AJ445" s="9"/>
      <c r="AK445" s="9"/>
      <c r="AL445" s="9"/>
    </row>
    <row r="446" spans="1:38" ht="11.25" customHeight="1" x14ac:dyDescent="0.2">
      <c r="A446" s="43"/>
      <c r="B446" s="44"/>
      <c r="C446" s="45"/>
      <c r="D446" s="23"/>
      <c r="E446" s="24"/>
      <c r="F446" s="25"/>
      <c r="G446" s="26"/>
      <c r="H446" s="27"/>
      <c r="I446" s="26"/>
      <c r="J446" s="28"/>
      <c r="K446" s="26"/>
      <c r="L446" s="27"/>
      <c r="M446" s="26"/>
      <c r="N446" s="27"/>
      <c r="O446" s="29"/>
      <c r="P446" s="30"/>
      <c r="Q446" s="27"/>
      <c r="R446" s="32"/>
      <c r="S446" s="9"/>
      <c r="T446" s="9"/>
      <c r="U446" s="9"/>
      <c r="V446" s="9"/>
      <c r="W446" s="9"/>
      <c r="X446" s="9"/>
      <c r="Y446" s="9"/>
      <c r="Z446" s="9"/>
      <c r="AA446" s="9"/>
      <c r="AB446" s="9"/>
      <c r="AC446" s="9"/>
      <c r="AD446" s="9"/>
      <c r="AE446" s="9"/>
      <c r="AF446" s="9"/>
      <c r="AG446" s="9"/>
      <c r="AH446" s="9"/>
      <c r="AI446" s="9"/>
      <c r="AJ446" s="9"/>
      <c r="AK446" s="9"/>
      <c r="AL446" s="9"/>
    </row>
    <row r="447" spans="1:38" ht="11.25" customHeight="1" x14ac:dyDescent="0.2">
      <c r="A447" s="43"/>
      <c r="B447" s="44"/>
      <c r="C447" s="45"/>
      <c r="D447" s="23"/>
      <c r="E447" s="24"/>
      <c r="F447" s="25"/>
      <c r="G447" s="26"/>
      <c r="H447" s="27"/>
      <c r="I447" s="26"/>
      <c r="J447" s="28"/>
      <c r="K447" s="26"/>
      <c r="L447" s="27"/>
      <c r="M447" s="26"/>
      <c r="N447" s="27"/>
      <c r="O447" s="29"/>
      <c r="P447" s="30"/>
      <c r="Q447" s="27"/>
      <c r="R447" s="32"/>
      <c r="S447" s="9"/>
      <c r="T447" s="9"/>
      <c r="U447" s="9"/>
      <c r="V447" s="9"/>
      <c r="W447" s="9"/>
      <c r="X447" s="9"/>
      <c r="Y447" s="9"/>
      <c r="Z447" s="9"/>
      <c r="AA447" s="9"/>
      <c r="AB447" s="9"/>
      <c r="AC447" s="9"/>
      <c r="AD447" s="9"/>
      <c r="AE447" s="9"/>
      <c r="AF447" s="9"/>
      <c r="AG447" s="9"/>
      <c r="AH447" s="9"/>
      <c r="AI447" s="9"/>
      <c r="AJ447" s="9"/>
      <c r="AK447" s="9"/>
      <c r="AL447" s="9"/>
    </row>
    <row r="448" spans="1:38" ht="11.25" customHeight="1" x14ac:dyDescent="0.2">
      <c r="A448" s="43"/>
      <c r="B448" s="44"/>
      <c r="C448" s="45"/>
      <c r="D448" s="23"/>
      <c r="E448" s="24"/>
      <c r="F448" s="25"/>
      <c r="G448" s="26"/>
      <c r="H448" s="27"/>
      <c r="I448" s="26"/>
      <c r="J448" s="28"/>
      <c r="K448" s="26"/>
      <c r="L448" s="27"/>
      <c r="M448" s="26"/>
      <c r="N448" s="27"/>
      <c r="O448" s="29"/>
      <c r="P448" s="30"/>
      <c r="Q448" s="27"/>
      <c r="R448" s="32"/>
      <c r="S448" s="9"/>
      <c r="T448" s="9"/>
      <c r="U448" s="9"/>
      <c r="V448" s="9"/>
      <c r="W448" s="9"/>
      <c r="X448" s="9"/>
      <c r="Y448" s="9"/>
      <c r="Z448" s="9"/>
      <c r="AA448" s="9"/>
      <c r="AB448" s="9"/>
      <c r="AC448" s="9"/>
      <c r="AD448" s="9"/>
      <c r="AE448" s="9"/>
      <c r="AF448" s="9"/>
      <c r="AG448" s="9"/>
      <c r="AH448" s="9"/>
      <c r="AI448" s="9"/>
      <c r="AJ448" s="9"/>
      <c r="AK448" s="9"/>
      <c r="AL448" s="9"/>
    </row>
    <row r="449" spans="1:38" ht="11.25" customHeight="1" x14ac:dyDescent="0.2">
      <c r="A449" s="43"/>
      <c r="B449" s="44"/>
      <c r="C449" s="45"/>
      <c r="D449" s="23"/>
      <c r="E449" s="24"/>
      <c r="F449" s="25"/>
      <c r="G449" s="26"/>
      <c r="H449" s="27"/>
      <c r="I449" s="26"/>
      <c r="J449" s="28"/>
      <c r="K449" s="26"/>
      <c r="L449" s="27"/>
      <c r="M449" s="26"/>
      <c r="N449" s="27"/>
      <c r="O449" s="29"/>
      <c r="P449" s="30"/>
      <c r="Q449" s="27"/>
      <c r="R449" s="32"/>
      <c r="S449" s="9"/>
      <c r="T449" s="9"/>
      <c r="U449" s="9"/>
      <c r="V449" s="9"/>
      <c r="W449" s="9"/>
      <c r="X449" s="9"/>
      <c r="Y449" s="9"/>
      <c r="Z449" s="9"/>
      <c r="AA449" s="9"/>
      <c r="AB449" s="9"/>
      <c r="AC449" s="9"/>
      <c r="AD449" s="9"/>
      <c r="AE449" s="9"/>
      <c r="AF449" s="9"/>
      <c r="AG449" s="9"/>
      <c r="AH449" s="9"/>
      <c r="AI449" s="9"/>
      <c r="AJ449" s="9"/>
      <c r="AK449" s="9"/>
      <c r="AL449" s="9"/>
    </row>
    <row r="450" spans="1:38" ht="11.25" customHeight="1" x14ac:dyDescent="0.2">
      <c r="A450" s="43"/>
      <c r="B450" s="44"/>
      <c r="C450" s="45"/>
      <c r="D450" s="23"/>
      <c r="E450" s="24"/>
      <c r="F450" s="25"/>
      <c r="G450" s="26"/>
      <c r="H450" s="27"/>
      <c r="I450" s="26"/>
      <c r="J450" s="28"/>
      <c r="K450" s="26"/>
      <c r="L450" s="27"/>
      <c r="M450" s="26"/>
      <c r="N450" s="27"/>
      <c r="O450" s="29"/>
      <c r="P450" s="30"/>
      <c r="Q450" s="27"/>
      <c r="R450" s="32"/>
      <c r="S450" s="9"/>
      <c r="T450" s="9"/>
      <c r="U450" s="9"/>
      <c r="V450" s="9"/>
      <c r="W450" s="9"/>
      <c r="X450" s="9"/>
      <c r="Y450" s="9"/>
      <c r="Z450" s="9"/>
      <c r="AA450" s="9"/>
      <c r="AB450" s="9"/>
      <c r="AC450" s="9"/>
      <c r="AD450" s="9"/>
      <c r="AE450" s="9"/>
      <c r="AF450" s="9"/>
      <c r="AG450" s="9"/>
      <c r="AH450" s="9"/>
      <c r="AI450" s="9"/>
      <c r="AJ450" s="9"/>
      <c r="AK450" s="9"/>
      <c r="AL450" s="9"/>
    </row>
    <row r="451" spans="1:38" ht="11.25" customHeight="1" x14ac:dyDescent="0.2">
      <c r="A451" s="43"/>
      <c r="B451" s="44"/>
      <c r="C451" s="45"/>
      <c r="D451" s="23"/>
      <c r="E451" s="24"/>
      <c r="F451" s="25"/>
      <c r="G451" s="26"/>
      <c r="H451" s="27"/>
      <c r="I451" s="26"/>
      <c r="J451" s="28"/>
      <c r="K451" s="26"/>
      <c r="L451" s="27"/>
      <c r="M451" s="26"/>
      <c r="N451" s="27"/>
      <c r="O451" s="29"/>
      <c r="P451" s="30"/>
      <c r="Q451" s="27"/>
      <c r="R451" s="32"/>
      <c r="S451" s="9"/>
      <c r="T451" s="9"/>
      <c r="U451" s="9"/>
      <c r="V451" s="9"/>
      <c r="W451" s="9"/>
      <c r="X451" s="9"/>
      <c r="Y451" s="9"/>
      <c r="Z451" s="9"/>
      <c r="AA451" s="9"/>
      <c r="AB451" s="9"/>
      <c r="AC451" s="9"/>
      <c r="AD451" s="9"/>
      <c r="AE451" s="9"/>
      <c r="AF451" s="9"/>
      <c r="AG451" s="9"/>
      <c r="AH451" s="9"/>
      <c r="AI451" s="9"/>
      <c r="AJ451" s="9"/>
      <c r="AK451" s="9"/>
      <c r="AL451" s="9"/>
    </row>
    <row r="452" spans="1:38" ht="11.25" customHeight="1" x14ac:dyDescent="0.2">
      <c r="A452" s="43"/>
      <c r="B452" s="44"/>
      <c r="C452" s="45"/>
      <c r="D452" s="23"/>
      <c r="E452" s="24"/>
      <c r="F452" s="25"/>
      <c r="G452" s="26"/>
      <c r="H452" s="27"/>
      <c r="I452" s="26"/>
      <c r="J452" s="28"/>
      <c r="K452" s="26"/>
      <c r="L452" s="27"/>
      <c r="M452" s="26"/>
      <c r="N452" s="27"/>
      <c r="O452" s="29"/>
      <c r="P452" s="30"/>
      <c r="Q452" s="27"/>
      <c r="R452" s="32"/>
      <c r="S452" s="9"/>
      <c r="T452" s="9"/>
      <c r="U452" s="9"/>
      <c r="V452" s="9"/>
      <c r="W452" s="9"/>
      <c r="X452" s="9"/>
      <c r="Y452" s="9"/>
      <c r="Z452" s="9"/>
      <c r="AA452" s="9"/>
      <c r="AB452" s="9"/>
      <c r="AC452" s="9"/>
      <c r="AD452" s="9"/>
      <c r="AE452" s="9"/>
      <c r="AF452" s="9"/>
      <c r="AG452" s="9"/>
      <c r="AH452" s="9"/>
      <c r="AI452" s="9"/>
      <c r="AJ452" s="9"/>
      <c r="AK452" s="9"/>
      <c r="AL452" s="9"/>
    </row>
    <row r="453" spans="1:38" ht="11.25" customHeight="1" x14ac:dyDescent="0.2">
      <c r="A453" s="43"/>
      <c r="B453" s="44"/>
      <c r="C453" s="45"/>
      <c r="D453" s="23"/>
      <c r="E453" s="24"/>
      <c r="F453" s="25"/>
      <c r="G453" s="26"/>
      <c r="H453" s="27"/>
      <c r="I453" s="26"/>
      <c r="J453" s="28"/>
      <c r="K453" s="26"/>
      <c r="L453" s="27"/>
      <c r="M453" s="26"/>
      <c r="N453" s="27"/>
      <c r="O453" s="29"/>
      <c r="P453" s="30"/>
      <c r="Q453" s="27"/>
      <c r="R453" s="32"/>
      <c r="S453" s="9"/>
      <c r="T453" s="9"/>
      <c r="U453" s="9"/>
      <c r="V453" s="9"/>
      <c r="W453" s="9"/>
      <c r="X453" s="9"/>
      <c r="Y453" s="9"/>
      <c r="Z453" s="9"/>
      <c r="AA453" s="9"/>
      <c r="AB453" s="9"/>
      <c r="AC453" s="9"/>
      <c r="AD453" s="9"/>
      <c r="AE453" s="9"/>
      <c r="AF453" s="9"/>
      <c r="AG453" s="9"/>
      <c r="AH453" s="9"/>
      <c r="AI453" s="9"/>
      <c r="AJ453" s="9"/>
      <c r="AK453" s="9"/>
      <c r="AL453" s="9"/>
    </row>
    <row r="454" spans="1:38" ht="11.25" customHeight="1" x14ac:dyDescent="0.2">
      <c r="A454" s="43"/>
      <c r="B454" s="44"/>
      <c r="C454" s="45"/>
      <c r="D454" s="23"/>
      <c r="E454" s="24"/>
      <c r="F454" s="25"/>
      <c r="G454" s="26"/>
      <c r="H454" s="27"/>
      <c r="I454" s="26"/>
      <c r="J454" s="28"/>
      <c r="K454" s="26"/>
      <c r="L454" s="27"/>
      <c r="M454" s="26"/>
      <c r="N454" s="27"/>
      <c r="O454" s="29"/>
      <c r="P454" s="30"/>
      <c r="Q454" s="27"/>
      <c r="R454" s="32"/>
      <c r="S454" s="9"/>
      <c r="T454" s="9"/>
      <c r="U454" s="9"/>
      <c r="V454" s="9"/>
      <c r="W454" s="9"/>
      <c r="X454" s="9"/>
      <c r="Y454" s="9"/>
      <c r="Z454" s="9"/>
      <c r="AA454" s="9"/>
      <c r="AB454" s="9"/>
      <c r="AC454" s="9"/>
      <c r="AD454" s="9"/>
      <c r="AE454" s="9"/>
      <c r="AF454" s="9"/>
      <c r="AG454" s="9"/>
      <c r="AH454" s="9"/>
      <c r="AI454" s="9"/>
      <c r="AJ454" s="9"/>
      <c r="AK454" s="9"/>
      <c r="AL454" s="9"/>
    </row>
    <row r="455" spans="1:38" ht="11.25" customHeight="1" x14ac:dyDescent="0.2">
      <c r="A455" s="43"/>
      <c r="B455" s="44"/>
      <c r="C455" s="45"/>
      <c r="D455" s="23"/>
      <c r="E455" s="24"/>
      <c r="F455" s="25"/>
      <c r="G455" s="26"/>
      <c r="H455" s="27"/>
      <c r="I455" s="26"/>
      <c r="J455" s="28"/>
      <c r="K455" s="26"/>
      <c r="L455" s="27"/>
      <c r="M455" s="26"/>
      <c r="N455" s="27"/>
      <c r="O455" s="29"/>
      <c r="P455" s="30"/>
      <c r="Q455" s="27"/>
      <c r="R455" s="32"/>
      <c r="S455" s="9"/>
      <c r="T455" s="9"/>
      <c r="U455" s="9"/>
      <c r="V455" s="9"/>
      <c r="W455" s="9"/>
      <c r="X455" s="9"/>
      <c r="Y455" s="9"/>
      <c r="Z455" s="9"/>
      <c r="AA455" s="9"/>
      <c r="AB455" s="9"/>
      <c r="AC455" s="9"/>
      <c r="AD455" s="9"/>
      <c r="AE455" s="9"/>
      <c r="AF455" s="9"/>
      <c r="AG455" s="9"/>
      <c r="AH455" s="9"/>
      <c r="AI455" s="9"/>
      <c r="AJ455" s="9"/>
      <c r="AK455" s="9"/>
      <c r="AL455" s="9"/>
    </row>
    <row r="456" spans="1:38" ht="11.25" customHeight="1" x14ac:dyDescent="0.2">
      <c r="A456" s="43"/>
      <c r="B456" s="44"/>
      <c r="C456" s="45"/>
      <c r="D456" s="23"/>
      <c r="E456" s="24"/>
      <c r="F456" s="25"/>
      <c r="G456" s="26"/>
      <c r="H456" s="27"/>
      <c r="I456" s="26"/>
      <c r="J456" s="28"/>
      <c r="K456" s="26"/>
      <c r="L456" s="27"/>
      <c r="M456" s="26"/>
      <c r="N456" s="27"/>
      <c r="O456" s="29"/>
      <c r="P456" s="30"/>
      <c r="Q456" s="27"/>
      <c r="R456" s="32"/>
      <c r="S456" s="9"/>
      <c r="T456" s="9"/>
      <c r="U456" s="9"/>
      <c r="V456" s="9"/>
      <c r="W456" s="9"/>
      <c r="X456" s="9"/>
      <c r="Y456" s="9"/>
      <c r="Z456" s="9"/>
      <c r="AA456" s="9"/>
      <c r="AB456" s="9"/>
      <c r="AC456" s="9"/>
      <c r="AD456" s="9"/>
      <c r="AE456" s="9"/>
      <c r="AF456" s="9"/>
      <c r="AG456" s="9"/>
      <c r="AH456" s="9"/>
      <c r="AI456" s="9"/>
      <c r="AJ456" s="9"/>
      <c r="AK456" s="9"/>
      <c r="AL456" s="9"/>
    </row>
    <row r="457" spans="1:38" ht="11.25" customHeight="1" x14ac:dyDescent="0.2">
      <c r="A457" s="43"/>
      <c r="B457" s="44"/>
      <c r="C457" s="45"/>
      <c r="D457" s="23"/>
      <c r="E457" s="24"/>
      <c r="F457" s="25"/>
      <c r="G457" s="26"/>
      <c r="H457" s="27"/>
      <c r="I457" s="26"/>
      <c r="J457" s="28"/>
      <c r="K457" s="26"/>
      <c r="L457" s="27"/>
      <c r="M457" s="26"/>
      <c r="N457" s="27"/>
      <c r="O457" s="29"/>
      <c r="P457" s="30"/>
      <c r="Q457" s="27"/>
      <c r="R457" s="32"/>
      <c r="S457" s="9"/>
      <c r="T457" s="9"/>
      <c r="U457" s="9"/>
      <c r="V457" s="9"/>
      <c r="W457" s="9"/>
      <c r="X457" s="9"/>
      <c r="Y457" s="9"/>
      <c r="Z457" s="9"/>
      <c r="AA457" s="9"/>
      <c r="AB457" s="9"/>
      <c r="AC457" s="9"/>
      <c r="AD457" s="9"/>
      <c r="AE457" s="9"/>
      <c r="AF457" s="9"/>
      <c r="AG457" s="9"/>
      <c r="AH457" s="9"/>
      <c r="AI457" s="9"/>
      <c r="AJ457" s="9"/>
      <c r="AK457" s="9"/>
      <c r="AL457" s="9"/>
    </row>
    <row r="458" spans="1:38" ht="11.25" customHeight="1" x14ac:dyDescent="0.2">
      <c r="A458" s="43"/>
      <c r="B458" s="44"/>
      <c r="C458" s="45"/>
      <c r="D458" s="23"/>
      <c r="E458" s="24"/>
      <c r="F458" s="25"/>
      <c r="G458" s="26"/>
      <c r="H458" s="27"/>
      <c r="I458" s="26"/>
      <c r="J458" s="28"/>
      <c r="K458" s="26"/>
      <c r="L458" s="27"/>
      <c r="M458" s="26"/>
      <c r="N458" s="27"/>
      <c r="O458" s="29"/>
      <c r="P458" s="30"/>
      <c r="Q458" s="27"/>
      <c r="R458" s="32"/>
      <c r="S458" s="9"/>
      <c r="T458" s="9"/>
      <c r="U458" s="9"/>
      <c r="V458" s="9"/>
      <c r="W458" s="9"/>
      <c r="X458" s="9"/>
      <c r="Y458" s="9"/>
      <c r="Z458" s="9"/>
      <c r="AA458" s="9"/>
      <c r="AB458" s="9"/>
      <c r="AC458" s="9"/>
      <c r="AD458" s="9"/>
      <c r="AE458" s="9"/>
      <c r="AF458" s="9"/>
      <c r="AG458" s="9"/>
      <c r="AH458" s="9"/>
      <c r="AI458" s="9"/>
      <c r="AJ458" s="9"/>
      <c r="AK458" s="9"/>
      <c r="AL458" s="9"/>
    </row>
    <row r="459" spans="1:38" ht="11.25" customHeight="1" x14ac:dyDescent="0.2">
      <c r="A459" s="43"/>
      <c r="B459" s="44"/>
      <c r="C459" s="45"/>
      <c r="D459" s="23"/>
      <c r="E459" s="24"/>
      <c r="F459" s="25"/>
      <c r="G459" s="26"/>
      <c r="H459" s="27"/>
      <c r="I459" s="26"/>
      <c r="J459" s="28"/>
      <c r="K459" s="26"/>
      <c r="L459" s="27"/>
      <c r="M459" s="26"/>
      <c r="N459" s="27"/>
      <c r="O459" s="29"/>
      <c r="P459" s="30"/>
      <c r="Q459" s="27"/>
      <c r="R459" s="32"/>
      <c r="S459" s="9"/>
      <c r="T459" s="9"/>
      <c r="U459" s="9"/>
      <c r="V459" s="9"/>
      <c r="W459" s="9"/>
      <c r="X459" s="9"/>
      <c r="Y459" s="9"/>
      <c r="Z459" s="9"/>
      <c r="AA459" s="9"/>
      <c r="AB459" s="9"/>
      <c r="AC459" s="9"/>
      <c r="AD459" s="9"/>
      <c r="AE459" s="9"/>
      <c r="AF459" s="9"/>
      <c r="AG459" s="9"/>
      <c r="AH459" s="9"/>
      <c r="AI459" s="9"/>
      <c r="AJ459" s="9"/>
      <c r="AK459" s="9"/>
      <c r="AL459" s="9"/>
    </row>
    <row r="460" spans="1:38" ht="11.25" customHeight="1" x14ac:dyDescent="0.2">
      <c r="A460" s="43"/>
      <c r="B460" s="44"/>
      <c r="C460" s="45"/>
      <c r="D460" s="23"/>
      <c r="E460" s="24"/>
      <c r="F460" s="25"/>
      <c r="G460" s="26"/>
      <c r="H460" s="27"/>
      <c r="I460" s="26"/>
      <c r="J460" s="28"/>
      <c r="K460" s="26"/>
      <c r="L460" s="27"/>
      <c r="M460" s="26"/>
      <c r="N460" s="27"/>
      <c r="O460" s="29"/>
      <c r="P460" s="30"/>
      <c r="Q460" s="27"/>
      <c r="R460" s="32"/>
      <c r="S460" s="9"/>
      <c r="T460" s="9"/>
      <c r="U460" s="9"/>
      <c r="V460" s="9"/>
      <c r="W460" s="9"/>
      <c r="X460" s="9"/>
      <c r="Y460" s="9"/>
      <c r="Z460" s="9"/>
      <c r="AA460" s="9"/>
      <c r="AB460" s="9"/>
      <c r="AC460" s="9"/>
      <c r="AD460" s="9"/>
      <c r="AE460" s="9"/>
      <c r="AF460" s="9"/>
      <c r="AG460" s="9"/>
      <c r="AH460" s="9"/>
      <c r="AI460" s="9"/>
      <c r="AJ460" s="9"/>
      <c r="AK460" s="9"/>
      <c r="AL460" s="9"/>
    </row>
    <row r="461" spans="1:38" ht="11.25" customHeight="1" x14ac:dyDescent="0.2">
      <c r="A461" s="43"/>
      <c r="B461" s="44"/>
      <c r="C461" s="45"/>
      <c r="D461" s="23"/>
      <c r="E461" s="24"/>
      <c r="F461" s="25"/>
      <c r="G461" s="26"/>
      <c r="H461" s="27"/>
      <c r="I461" s="26"/>
      <c r="J461" s="28"/>
      <c r="K461" s="26"/>
      <c r="L461" s="27"/>
      <c r="M461" s="26"/>
      <c r="N461" s="27"/>
      <c r="O461" s="29"/>
      <c r="P461" s="30"/>
      <c r="Q461" s="27"/>
      <c r="R461" s="32"/>
      <c r="S461" s="9"/>
      <c r="T461" s="9"/>
      <c r="U461" s="9"/>
      <c r="V461" s="9"/>
      <c r="W461" s="9"/>
      <c r="X461" s="9"/>
      <c r="Y461" s="9"/>
      <c r="Z461" s="9"/>
      <c r="AA461" s="9"/>
      <c r="AB461" s="9"/>
      <c r="AC461" s="9"/>
      <c r="AD461" s="9"/>
      <c r="AE461" s="9"/>
      <c r="AF461" s="9"/>
      <c r="AG461" s="9"/>
      <c r="AH461" s="9"/>
      <c r="AI461" s="9"/>
      <c r="AJ461" s="9"/>
      <c r="AK461" s="9"/>
      <c r="AL461" s="9"/>
    </row>
    <row r="462" spans="1:38" ht="11.25" customHeight="1" x14ac:dyDescent="0.2">
      <c r="A462" s="43"/>
      <c r="B462" s="44"/>
      <c r="C462" s="45"/>
      <c r="D462" s="23"/>
      <c r="E462" s="24"/>
      <c r="F462" s="25"/>
      <c r="G462" s="26"/>
      <c r="H462" s="27"/>
      <c r="I462" s="26"/>
      <c r="J462" s="28"/>
      <c r="K462" s="26"/>
      <c r="L462" s="27"/>
      <c r="M462" s="26"/>
      <c r="N462" s="27"/>
      <c r="O462" s="29"/>
      <c r="P462" s="30"/>
      <c r="Q462" s="27"/>
      <c r="R462" s="32"/>
      <c r="S462" s="9"/>
      <c r="T462" s="9"/>
      <c r="U462" s="9"/>
      <c r="V462" s="9"/>
      <c r="W462" s="9"/>
      <c r="X462" s="9"/>
      <c r="Y462" s="9"/>
      <c r="Z462" s="9"/>
      <c r="AA462" s="9"/>
      <c r="AB462" s="9"/>
      <c r="AC462" s="9"/>
      <c r="AD462" s="9"/>
      <c r="AE462" s="9"/>
      <c r="AF462" s="9"/>
      <c r="AG462" s="9"/>
      <c r="AH462" s="9"/>
      <c r="AI462" s="9"/>
      <c r="AJ462" s="9"/>
      <c r="AK462" s="9"/>
      <c r="AL462" s="9"/>
    </row>
    <row r="463" spans="1:38" ht="11.25" customHeight="1" x14ac:dyDescent="0.2">
      <c r="A463" s="43"/>
      <c r="B463" s="44"/>
      <c r="C463" s="45"/>
      <c r="D463" s="23"/>
      <c r="E463" s="24"/>
      <c r="F463" s="25"/>
      <c r="G463" s="26"/>
      <c r="H463" s="27"/>
      <c r="I463" s="26"/>
      <c r="J463" s="28"/>
      <c r="K463" s="26"/>
      <c r="L463" s="27"/>
      <c r="M463" s="26"/>
      <c r="N463" s="27"/>
      <c r="O463" s="29"/>
      <c r="P463" s="30"/>
      <c r="Q463" s="27"/>
      <c r="R463" s="32"/>
      <c r="S463" s="9"/>
      <c r="T463" s="9"/>
      <c r="U463" s="9"/>
      <c r="V463" s="9"/>
      <c r="W463" s="9"/>
      <c r="X463" s="9"/>
      <c r="Y463" s="9"/>
      <c r="Z463" s="9"/>
      <c r="AA463" s="9"/>
      <c r="AB463" s="9"/>
      <c r="AC463" s="9"/>
      <c r="AD463" s="9"/>
      <c r="AE463" s="9"/>
      <c r="AF463" s="9"/>
      <c r="AG463" s="9"/>
      <c r="AH463" s="9"/>
      <c r="AI463" s="9"/>
      <c r="AJ463" s="9"/>
      <c r="AK463" s="9"/>
      <c r="AL463" s="9"/>
    </row>
    <row r="464" spans="1:38" ht="11.25" customHeight="1" x14ac:dyDescent="0.2">
      <c r="A464" s="43"/>
      <c r="B464" s="44"/>
      <c r="C464" s="45"/>
      <c r="D464" s="23"/>
      <c r="E464" s="24"/>
      <c r="F464" s="25"/>
      <c r="G464" s="26"/>
      <c r="H464" s="27"/>
      <c r="I464" s="26"/>
      <c r="J464" s="28"/>
      <c r="K464" s="26"/>
      <c r="L464" s="27"/>
      <c r="M464" s="26"/>
      <c r="N464" s="27"/>
      <c r="O464" s="29"/>
      <c r="P464" s="30"/>
      <c r="Q464" s="27"/>
      <c r="R464" s="32"/>
      <c r="S464" s="9"/>
      <c r="T464" s="9"/>
      <c r="U464" s="9"/>
      <c r="V464" s="9"/>
      <c r="W464" s="9"/>
      <c r="X464" s="9"/>
      <c r="Y464" s="9"/>
      <c r="Z464" s="9"/>
      <c r="AA464" s="9"/>
      <c r="AB464" s="9"/>
      <c r="AC464" s="9"/>
      <c r="AD464" s="9"/>
      <c r="AE464" s="9"/>
      <c r="AF464" s="9"/>
      <c r="AG464" s="9"/>
      <c r="AH464" s="9"/>
      <c r="AI464" s="9"/>
      <c r="AJ464" s="9"/>
      <c r="AK464" s="9"/>
      <c r="AL464" s="9"/>
    </row>
    <row r="465" spans="1:38" ht="11.25" customHeight="1" x14ac:dyDescent="0.2">
      <c r="A465" s="43"/>
      <c r="B465" s="44"/>
      <c r="C465" s="45"/>
      <c r="D465" s="23"/>
      <c r="E465" s="24"/>
      <c r="F465" s="25"/>
      <c r="G465" s="26"/>
      <c r="H465" s="27"/>
      <c r="I465" s="26"/>
      <c r="J465" s="28"/>
      <c r="K465" s="26"/>
      <c r="L465" s="27"/>
      <c r="M465" s="26"/>
      <c r="N465" s="27"/>
      <c r="O465" s="29"/>
      <c r="P465" s="30"/>
      <c r="Q465" s="27"/>
      <c r="R465" s="32"/>
      <c r="S465" s="9"/>
      <c r="T465" s="9"/>
      <c r="U465" s="9"/>
      <c r="V465" s="9"/>
      <c r="W465" s="9"/>
      <c r="X465" s="9"/>
      <c r="Y465" s="9"/>
      <c r="Z465" s="9"/>
      <c r="AA465" s="9"/>
      <c r="AB465" s="9"/>
      <c r="AC465" s="9"/>
      <c r="AD465" s="9"/>
      <c r="AE465" s="9"/>
      <c r="AF465" s="9"/>
      <c r="AG465" s="9"/>
      <c r="AH465" s="9"/>
      <c r="AI465" s="9"/>
      <c r="AJ465" s="9"/>
      <c r="AK465" s="9"/>
      <c r="AL465" s="9"/>
    </row>
    <row r="466" spans="1:38" ht="11.25" customHeight="1" x14ac:dyDescent="0.2">
      <c r="A466" s="43"/>
      <c r="B466" s="44"/>
      <c r="C466" s="45"/>
      <c r="D466" s="23"/>
      <c r="E466" s="24"/>
      <c r="F466" s="25"/>
      <c r="G466" s="26"/>
      <c r="H466" s="27"/>
      <c r="I466" s="26"/>
      <c r="J466" s="28"/>
      <c r="K466" s="26"/>
      <c r="L466" s="27"/>
      <c r="M466" s="26"/>
      <c r="N466" s="27"/>
      <c r="O466" s="29"/>
      <c r="P466" s="30"/>
      <c r="Q466" s="27"/>
      <c r="R466" s="32"/>
      <c r="S466" s="9"/>
      <c r="T466" s="9"/>
      <c r="U466" s="9"/>
      <c r="V466" s="9"/>
      <c r="W466" s="9"/>
      <c r="X466" s="9"/>
      <c r="Y466" s="9"/>
      <c r="Z466" s="9"/>
      <c r="AA466" s="9"/>
      <c r="AB466" s="9"/>
      <c r="AC466" s="9"/>
      <c r="AD466" s="9"/>
      <c r="AE466" s="9"/>
      <c r="AF466" s="9"/>
      <c r="AG466" s="9"/>
      <c r="AH466" s="9"/>
      <c r="AI466" s="9"/>
      <c r="AJ466" s="9"/>
      <c r="AK466" s="9"/>
      <c r="AL466" s="9"/>
    </row>
    <row r="467" spans="1:38" ht="11.25" customHeight="1" x14ac:dyDescent="0.2">
      <c r="A467" s="43"/>
      <c r="B467" s="44"/>
      <c r="C467" s="45"/>
      <c r="D467" s="23"/>
      <c r="E467" s="24"/>
      <c r="F467" s="25"/>
      <c r="G467" s="26"/>
      <c r="H467" s="27"/>
      <c r="I467" s="26"/>
      <c r="J467" s="28"/>
      <c r="K467" s="26"/>
      <c r="L467" s="27"/>
      <c r="M467" s="26"/>
      <c r="N467" s="27"/>
      <c r="O467" s="29"/>
      <c r="P467" s="30"/>
      <c r="Q467" s="27"/>
      <c r="R467" s="32"/>
      <c r="S467" s="9"/>
      <c r="T467" s="9"/>
      <c r="U467" s="9"/>
      <c r="V467" s="9"/>
      <c r="W467" s="9"/>
      <c r="X467" s="9"/>
      <c r="Y467" s="9"/>
      <c r="Z467" s="9"/>
      <c r="AA467" s="9"/>
      <c r="AB467" s="9"/>
      <c r="AC467" s="9"/>
      <c r="AD467" s="9"/>
      <c r="AE467" s="9"/>
      <c r="AF467" s="9"/>
      <c r="AG467" s="9"/>
      <c r="AH467" s="9"/>
      <c r="AI467" s="9"/>
      <c r="AJ467" s="9"/>
      <c r="AK467" s="9"/>
      <c r="AL467" s="9"/>
    </row>
    <row r="468" spans="1:38" ht="11.25" customHeight="1" x14ac:dyDescent="0.2">
      <c r="A468" s="43"/>
      <c r="B468" s="44"/>
      <c r="C468" s="45"/>
      <c r="D468" s="23"/>
      <c r="E468" s="24"/>
      <c r="F468" s="25"/>
      <c r="G468" s="26"/>
      <c r="H468" s="27"/>
      <c r="I468" s="26"/>
      <c r="J468" s="28"/>
      <c r="K468" s="26"/>
      <c r="L468" s="27"/>
      <c r="M468" s="26"/>
      <c r="N468" s="27"/>
      <c r="O468" s="29"/>
      <c r="P468" s="30"/>
      <c r="Q468" s="27"/>
      <c r="R468" s="32"/>
      <c r="S468" s="9"/>
      <c r="T468" s="9"/>
      <c r="U468" s="9"/>
      <c r="V468" s="9"/>
      <c r="W468" s="9"/>
      <c r="X468" s="9"/>
      <c r="Y468" s="9"/>
      <c r="Z468" s="9"/>
      <c r="AA468" s="9"/>
      <c r="AB468" s="9"/>
      <c r="AC468" s="9"/>
      <c r="AD468" s="9"/>
      <c r="AE468" s="9"/>
      <c r="AF468" s="9"/>
      <c r="AG468" s="9"/>
      <c r="AH468" s="9"/>
      <c r="AI468" s="9"/>
      <c r="AJ468" s="9"/>
      <c r="AK468" s="9"/>
      <c r="AL468" s="9"/>
    </row>
    <row r="469" spans="1:38" ht="11.25" customHeight="1" x14ac:dyDescent="0.2">
      <c r="A469" s="43"/>
      <c r="B469" s="44"/>
      <c r="C469" s="45"/>
      <c r="D469" s="23"/>
      <c r="E469" s="24"/>
      <c r="F469" s="25"/>
      <c r="G469" s="26"/>
      <c r="H469" s="27"/>
      <c r="I469" s="26"/>
      <c r="J469" s="28"/>
      <c r="K469" s="26"/>
      <c r="L469" s="27"/>
      <c r="M469" s="26"/>
      <c r="N469" s="27"/>
      <c r="O469" s="29"/>
      <c r="P469" s="30"/>
      <c r="Q469" s="27"/>
      <c r="R469" s="32"/>
      <c r="S469" s="9"/>
      <c r="T469" s="9"/>
      <c r="U469" s="9"/>
      <c r="V469" s="9"/>
      <c r="W469" s="9"/>
      <c r="X469" s="9"/>
      <c r="Y469" s="9"/>
      <c r="Z469" s="9"/>
      <c r="AA469" s="9"/>
      <c r="AB469" s="9"/>
      <c r="AC469" s="9"/>
      <c r="AD469" s="9"/>
      <c r="AE469" s="9"/>
      <c r="AF469" s="9"/>
      <c r="AG469" s="9"/>
      <c r="AH469" s="9"/>
      <c r="AI469" s="9"/>
      <c r="AJ469" s="9"/>
      <c r="AK469" s="9"/>
      <c r="AL469" s="9"/>
    </row>
    <row r="470" spans="1:38" ht="11.25" customHeight="1" x14ac:dyDescent="0.2">
      <c r="A470" s="43"/>
      <c r="B470" s="44"/>
      <c r="C470" s="45"/>
      <c r="D470" s="23"/>
      <c r="E470" s="24"/>
      <c r="F470" s="25"/>
      <c r="G470" s="26"/>
      <c r="H470" s="27"/>
      <c r="I470" s="26"/>
      <c r="J470" s="28"/>
      <c r="K470" s="26"/>
      <c r="L470" s="27"/>
      <c r="M470" s="26"/>
      <c r="N470" s="27"/>
      <c r="O470" s="29"/>
      <c r="P470" s="30"/>
      <c r="Q470" s="27"/>
      <c r="R470" s="32"/>
      <c r="S470" s="9"/>
      <c r="T470" s="9"/>
      <c r="U470" s="9"/>
      <c r="V470" s="9"/>
      <c r="W470" s="9"/>
      <c r="X470" s="9"/>
      <c r="Y470" s="9"/>
      <c r="Z470" s="9"/>
      <c r="AA470" s="9"/>
      <c r="AB470" s="9"/>
      <c r="AC470" s="9"/>
      <c r="AD470" s="9"/>
      <c r="AE470" s="9"/>
      <c r="AF470" s="9"/>
      <c r="AG470" s="9"/>
      <c r="AH470" s="9"/>
      <c r="AI470" s="9"/>
      <c r="AJ470" s="9"/>
      <c r="AK470" s="9"/>
      <c r="AL470" s="9"/>
    </row>
    <row r="471" spans="1:38" ht="11.25" customHeight="1" x14ac:dyDescent="0.2">
      <c r="A471" s="43"/>
      <c r="B471" s="44"/>
      <c r="C471" s="45"/>
      <c r="D471" s="23"/>
      <c r="E471" s="24"/>
      <c r="F471" s="25"/>
      <c r="G471" s="26"/>
      <c r="H471" s="27"/>
      <c r="I471" s="26"/>
      <c r="J471" s="28"/>
      <c r="K471" s="26"/>
      <c r="L471" s="27"/>
      <c r="M471" s="26"/>
      <c r="N471" s="27"/>
      <c r="O471" s="29"/>
      <c r="P471" s="30"/>
      <c r="Q471" s="27"/>
      <c r="R471" s="32"/>
      <c r="S471" s="9"/>
      <c r="T471" s="9"/>
      <c r="U471" s="9"/>
      <c r="V471" s="9"/>
      <c r="W471" s="9"/>
      <c r="X471" s="9"/>
      <c r="Y471" s="9"/>
      <c r="Z471" s="9"/>
      <c r="AA471" s="9"/>
      <c r="AB471" s="9"/>
      <c r="AC471" s="9"/>
      <c r="AD471" s="9"/>
      <c r="AE471" s="9"/>
      <c r="AF471" s="9"/>
      <c r="AG471" s="9"/>
      <c r="AH471" s="9"/>
      <c r="AI471" s="9"/>
      <c r="AJ471" s="9"/>
      <c r="AK471" s="9"/>
      <c r="AL471" s="9"/>
    </row>
    <row r="472" spans="1:38" ht="11.25" customHeight="1" x14ac:dyDescent="0.2">
      <c r="A472" s="43"/>
      <c r="B472" s="44"/>
      <c r="C472" s="45"/>
      <c r="D472" s="23"/>
      <c r="E472" s="24"/>
      <c r="F472" s="25"/>
      <c r="G472" s="26"/>
      <c r="H472" s="27"/>
      <c r="I472" s="26"/>
      <c r="J472" s="28"/>
      <c r="K472" s="26"/>
      <c r="L472" s="27"/>
      <c r="M472" s="26"/>
      <c r="N472" s="27"/>
      <c r="O472" s="29"/>
      <c r="P472" s="30"/>
      <c r="Q472" s="27"/>
      <c r="R472" s="32"/>
      <c r="S472" s="9"/>
      <c r="T472" s="9"/>
      <c r="U472" s="9"/>
      <c r="V472" s="9"/>
      <c r="W472" s="9"/>
      <c r="X472" s="9"/>
      <c r="Y472" s="9"/>
      <c r="Z472" s="9"/>
      <c r="AA472" s="9"/>
      <c r="AB472" s="9"/>
      <c r="AC472" s="9"/>
      <c r="AD472" s="9"/>
      <c r="AE472" s="9"/>
      <c r="AF472" s="9"/>
      <c r="AG472" s="9"/>
      <c r="AH472" s="9"/>
      <c r="AI472" s="9"/>
      <c r="AJ472" s="9"/>
      <c r="AK472" s="9"/>
      <c r="AL472" s="9"/>
    </row>
    <row r="473" spans="1:38" ht="11.25" customHeight="1" x14ac:dyDescent="0.2">
      <c r="A473" s="43"/>
      <c r="B473" s="44"/>
      <c r="C473" s="45"/>
      <c r="D473" s="23"/>
      <c r="E473" s="24"/>
      <c r="F473" s="25"/>
      <c r="G473" s="26"/>
      <c r="H473" s="27"/>
      <c r="I473" s="26"/>
      <c r="J473" s="28"/>
      <c r="K473" s="26"/>
      <c r="L473" s="27"/>
      <c r="M473" s="26"/>
      <c r="N473" s="27"/>
      <c r="O473" s="29"/>
      <c r="P473" s="30"/>
      <c r="Q473" s="27"/>
      <c r="R473" s="32"/>
      <c r="S473" s="9"/>
      <c r="T473" s="9"/>
      <c r="U473" s="9"/>
      <c r="V473" s="9"/>
      <c r="W473" s="9"/>
      <c r="X473" s="9"/>
      <c r="Y473" s="9"/>
      <c r="Z473" s="9"/>
      <c r="AA473" s="9"/>
      <c r="AB473" s="9"/>
      <c r="AC473" s="9"/>
      <c r="AD473" s="9"/>
      <c r="AE473" s="9"/>
      <c r="AF473" s="9"/>
      <c r="AG473" s="9"/>
      <c r="AH473" s="9"/>
      <c r="AI473" s="9"/>
      <c r="AJ473" s="9"/>
      <c r="AK473" s="9"/>
      <c r="AL473" s="9"/>
    </row>
    <row r="474" spans="1:38" ht="11.25" customHeight="1" x14ac:dyDescent="0.2">
      <c r="A474" s="43"/>
      <c r="B474" s="44"/>
      <c r="C474" s="45"/>
      <c r="D474" s="23"/>
      <c r="E474" s="24"/>
      <c r="F474" s="25"/>
      <c r="G474" s="26"/>
      <c r="H474" s="27"/>
      <c r="I474" s="26"/>
      <c r="J474" s="28"/>
      <c r="K474" s="26"/>
      <c r="L474" s="27"/>
      <c r="M474" s="26"/>
      <c r="N474" s="27"/>
      <c r="O474" s="29"/>
      <c r="P474" s="30"/>
      <c r="Q474" s="27"/>
      <c r="R474" s="32"/>
      <c r="S474" s="9"/>
      <c r="T474" s="9"/>
      <c r="U474" s="9"/>
      <c r="V474" s="9"/>
      <c r="W474" s="9"/>
      <c r="X474" s="9"/>
      <c r="Y474" s="9"/>
      <c r="Z474" s="9"/>
      <c r="AA474" s="9"/>
      <c r="AB474" s="9"/>
      <c r="AC474" s="9"/>
      <c r="AD474" s="9"/>
      <c r="AE474" s="9"/>
      <c r="AF474" s="9"/>
      <c r="AG474" s="9"/>
      <c r="AH474" s="9"/>
      <c r="AI474" s="9"/>
      <c r="AJ474" s="9"/>
      <c r="AK474" s="9"/>
      <c r="AL474" s="9"/>
    </row>
    <row r="475" spans="1:38" ht="11.25" customHeight="1" x14ac:dyDescent="0.2">
      <c r="A475" s="43"/>
      <c r="B475" s="44"/>
      <c r="C475" s="45"/>
      <c r="D475" s="23"/>
      <c r="E475" s="24"/>
      <c r="F475" s="25"/>
      <c r="G475" s="26"/>
      <c r="H475" s="27"/>
      <c r="I475" s="26"/>
      <c r="J475" s="28"/>
      <c r="K475" s="26"/>
      <c r="L475" s="27"/>
      <c r="M475" s="26"/>
      <c r="N475" s="27"/>
      <c r="O475" s="29"/>
      <c r="P475" s="30"/>
      <c r="Q475" s="27"/>
      <c r="R475" s="32"/>
      <c r="S475" s="9"/>
      <c r="T475" s="9"/>
      <c r="U475" s="9"/>
      <c r="V475" s="9"/>
      <c r="W475" s="9"/>
      <c r="X475" s="9"/>
      <c r="Y475" s="9"/>
      <c r="Z475" s="9"/>
      <c r="AA475" s="9"/>
      <c r="AB475" s="9"/>
      <c r="AC475" s="9"/>
      <c r="AD475" s="9"/>
      <c r="AE475" s="9"/>
      <c r="AF475" s="9"/>
      <c r="AG475" s="9"/>
      <c r="AH475" s="9"/>
      <c r="AI475" s="9"/>
      <c r="AJ475" s="9"/>
      <c r="AK475" s="9"/>
      <c r="AL475" s="9"/>
    </row>
    <row r="476" spans="1:38" ht="11.25" customHeight="1" x14ac:dyDescent="0.2">
      <c r="A476" s="43"/>
      <c r="B476" s="44"/>
      <c r="C476" s="45"/>
      <c r="D476" s="23"/>
      <c r="E476" s="24"/>
      <c r="F476" s="25"/>
      <c r="G476" s="26"/>
      <c r="H476" s="27"/>
      <c r="I476" s="26"/>
      <c r="J476" s="28"/>
      <c r="K476" s="26"/>
      <c r="L476" s="27"/>
      <c r="M476" s="26"/>
      <c r="N476" s="27"/>
      <c r="O476" s="29"/>
      <c r="P476" s="30"/>
      <c r="Q476" s="27"/>
      <c r="R476" s="32"/>
      <c r="S476" s="9"/>
      <c r="T476" s="9"/>
      <c r="U476" s="9"/>
      <c r="V476" s="9"/>
      <c r="W476" s="9"/>
      <c r="X476" s="9"/>
      <c r="Y476" s="9"/>
      <c r="Z476" s="9"/>
      <c r="AA476" s="9"/>
      <c r="AB476" s="9"/>
      <c r="AC476" s="9"/>
      <c r="AD476" s="9"/>
      <c r="AE476" s="9"/>
      <c r="AF476" s="9"/>
      <c r="AG476" s="9"/>
      <c r="AH476" s="9"/>
      <c r="AI476" s="9"/>
      <c r="AJ476" s="9"/>
      <c r="AK476" s="9"/>
      <c r="AL476" s="9"/>
    </row>
    <row r="477" spans="1:38" ht="11.25" customHeight="1" x14ac:dyDescent="0.2">
      <c r="A477" s="43"/>
      <c r="B477" s="44"/>
      <c r="C477" s="45"/>
      <c r="D477" s="23"/>
      <c r="E477" s="24"/>
      <c r="F477" s="25"/>
      <c r="G477" s="26"/>
      <c r="H477" s="27"/>
      <c r="I477" s="26"/>
      <c r="J477" s="28"/>
      <c r="K477" s="26"/>
      <c r="L477" s="27"/>
      <c r="M477" s="26"/>
      <c r="N477" s="27"/>
      <c r="O477" s="29"/>
      <c r="P477" s="30"/>
      <c r="Q477" s="27"/>
      <c r="R477" s="32"/>
      <c r="S477" s="9"/>
      <c r="T477" s="9"/>
      <c r="U477" s="9"/>
      <c r="V477" s="9"/>
      <c r="W477" s="9"/>
      <c r="X477" s="9"/>
      <c r="Y477" s="9"/>
      <c r="Z477" s="9"/>
      <c r="AA477" s="9"/>
      <c r="AB477" s="9"/>
      <c r="AC477" s="9"/>
      <c r="AD477" s="9"/>
      <c r="AE477" s="9"/>
      <c r="AF477" s="9"/>
      <c r="AG477" s="9"/>
      <c r="AH477" s="9"/>
      <c r="AI477" s="9"/>
      <c r="AJ477" s="9"/>
      <c r="AK477" s="9"/>
      <c r="AL477" s="9"/>
    </row>
    <row r="478" spans="1:38" ht="11.25" customHeight="1" x14ac:dyDescent="0.2">
      <c r="A478" s="43"/>
      <c r="B478" s="44"/>
      <c r="C478" s="45"/>
      <c r="D478" s="23"/>
      <c r="E478" s="24"/>
      <c r="F478" s="25"/>
      <c r="G478" s="26"/>
      <c r="H478" s="27"/>
      <c r="I478" s="26"/>
      <c r="J478" s="28"/>
      <c r="K478" s="26"/>
      <c r="L478" s="27"/>
      <c r="M478" s="26"/>
      <c r="N478" s="27"/>
      <c r="O478" s="29"/>
      <c r="P478" s="30"/>
      <c r="Q478" s="27"/>
      <c r="R478" s="32"/>
      <c r="S478" s="9"/>
      <c r="T478" s="9"/>
      <c r="U478" s="9"/>
      <c r="V478" s="9"/>
      <c r="W478" s="9"/>
      <c r="X478" s="9"/>
      <c r="Y478" s="9"/>
      <c r="Z478" s="9"/>
      <c r="AA478" s="9"/>
      <c r="AB478" s="9"/>
      <c r="AC478" s="9"/>
      <c r="AD478" s="9"/>
      <c r="AE478" s="9"/>
      <c r="AF478" s="9"/>
      <c r="AG478" s="9"/>
      <c r="AH478" s="9"/>
      <c r="AI478" s="9"/>
      <c r="AJ478" s="9"/>
      <c r="AK478" s="9"/>
      <c r="AL478" s="9"/>
    </row>
    <row r="479" spans="1:38" ht="11.25" customHeight="1" x14ac:dyDescent="0.2">
      <c r="A479" s="43"/>
      <c r="B479" s="44"/>
      <c r="C479" s="45"/>
      <c r="D479" s="23"/>
      <c r="E479" s="24"/>
      <c r="F479" s="25"/>
      <c r="G479" s="26"/>
      <c r="H479" s="27"/>
      <c r="I479" s="26"/>
      <c r="J479" s="28"/>
      <c r="K479" s="26"/>
      <c r="L479" s="27"/>
      <c r="M479" s="26"/>
      <c r="N479" s="27"/>
      <c r="O479" s="29"/>
      <c r="P479" s="30"/>
      <c r="Q479" s="27"/>
      <c r="R479" s="32"/>
      <c r="S479" s="9"/>
      <c r="T479" s="9"/>
      <c r="U479" s="9"/>
      <c r="V479" s="9"/>
      <c r="W479" s="9"/>
      <c r="X479" s="9"/>
      <c r="Y479" s="9"/>
      <c r="Z479" s="9"/>
      <c r="AA479" s="9"/>
      <c r="AB479" s="9"/>
      <c r="AC479" s="9"/>
      <c r="AD479" s="9"/>
      <c r="AE479" s="9"/>
      <c r="AF479" s="9"/>
      <c r="AG479" s="9"/>
      <c r="AH479" s="9"/>
      <c r="AI479" s="9"/>
      <c r="AJ479" s="9"/>
      <c r="AK479" s="9"/>
      <c r="AL479" s="9"/>
    </row>
    <row r="480" spans="1:38" ht="11.25" customHeight="1" x14ac:dyDescent="0.2">
      <c r="A480" s="43"/>
      <c r="B480" s="44"/>
      <c r="C480" s="45"/>
      <c r="D480" s="23"/>
      <c r="E480" s="24"/>
      <c r="F480" s="25"/>
      <c r="G480" s="26"/>
      <c r="H480" s="27"/>
      <c r="I480" s="26"/>
      <c r="J480" s="28"/>
      <c r="K480" s="26"/>
      <c r="L480" s="27"/>
      <c r="M480" s="26"/>
      <c r="N480" s="27"/>
      <c r="O480" s="29"/>
      <c r="P480" s="30"/>
      <c r="Q480" s="27"/>
      <c r="R480" s="32"/>
      <c r="S480" s="9"/>
      <c r="T480" s="9"/>
      <c r="U480" s="9"/>
      <c r="V480" s="9"/>
      <c r="W480" s="9"/>
      <c r="X480" s="9"/>
      <c r="Y480" s="9"/>
      <c r="Z480" s="9"/>
      <c r="AA480" s="9"/>
      <c r="AB480" s="9"/>
      <c r="AC480" s="9"/>
      <c r="AD480" s="9"/>
      <c r="AE480" s="9"/>
      <c r="AF480" s="9"/>
      <c r="AG480" s="9"/>
      <c r="AH480" s="9"/>
      <c r="AI480" s="9"/>
      <c r="AJ480" s="9"/>
      <c r="AK480" s="9"/>
      <c r="AL480" s="9"/>
    </row>
    <row r="481" spans="1:38" ht="11.25" customHeight="1" x14ac:dyDescent="0.2">
      <c r="A481" s="43"/>
      <c r="B481" s="44"/>
      <c r="C481" s="45"/>
      <c r="D481" s="23"/>
      <c r="E481" s="24"/>
      <c r="F481" s="25"/>
      <c r="G481" s="26"/>
      <c r="H481" s="27"/>
      <c r="I481" s="26"/>
      <c r="J481" s="28"/>
      <c r="K481" s="26"/>
      <c r="L481" s="27"/>
      <c r="M481" s="26"/>
      <c r="N481" s="27"/>
      <c r="O481" s="29"/>
      <c r="P481" s="30"/>
      <c r="Q481" s="27"/>
      <c r="R481" s="32"/>
      <c r="S481" s="9"/>
      <c r="T481" s="9"/>
      <c r="U481" s="9"/>
      <c r="V481" s="9"/>
      <c r="W481" s="9"/>
      <c r="X481" s="9"/>
      <c r="Y481" s="9"/>
      <c r="Z481" s="9"/>
      <c r="AA481" s="9"/>
      <c r="AB481" s="9"/>
      <c r="AC481" s="9"/>
      <c r="AD481" s="9"/>
      <c r="AE481" s="9"/>
      <c r="AF481" s="9"/>
      <c r="AG481" s="9"/>
      <c r="AH481" s="9"/>
      <c r="AI481" s="9"/>
      <c r="AJ481" s="9"/>
      <c r="AK481" s="9"/>
      <c r="AL481" s="9"/>
    </row>
    <row r="482" spans="1:38" ht="11.25" customHeight="1" x14ac:dyDescent="0.2">
      <c r="A482" s="43"/>
      <c r="B482" s="44"/>
      <c r="C482" s="45"/>
      <c r="D482" s="23"/>
      <c r="E482" s="24"/>
      <c r="F482" s="25"/>
      <c r="G482" s="26"/>
      <c r="H482" s="27"/>
      <c r="I482" s="26"/>
      <c r="J482" s="28"/>
      <c r="K482" s="26"/>
      <c r="L482" s="27"/>
      <c r="M482" s="26"/>
      <c r="N482" s="27"/>
      <c r="O482" s="29"/>
      <c r="P482" s="30"/>
      <c r="Q482" s="27"/>
      <c r="R482" s="32"/>
      <c r="S482" s="9"/>
      <c r="T482" s="9"/>
      <c r="U482" s="9"/>
      <c r="V482" s="9"/>
      <c r="W482" s="9"/>
      <c r="X482" s="9"/>
      <c r="Y482" s="9"/>
      <c r="Z482" s="9"/>
      <c r="AA482" s="9"/>
      <c r="AB482" s="9"/>
      <c r="AC482" s="9"/>
      <c r="AD482" s="9"/>
      <c r="AE482" s="9"/>
      <c r="AF482" s="9"/>
      <c r="AG482" s="9"/>
      <c r="AH482" s="9"/>
      <c r="AI482" s="9"/>
      <c r="AJ482" s="9"/>
      <c r="AK482" s="9"/>
      <c r="AL482" s="9"/>
    </row>
    <row r="483" spans="1:38" ht="11.25" customHeight="1" x14ac:dyDescent="0.2">
      <c r="A483" s="43"/>
      <c r="B483" s="44"/>
      <c r="C483" s="45"/>
      <c r="D483" s="23"/>
      <c r="E483" s="24"/>
      <c r="F483" s="25"/>
      <c r="G483" s="26"/>
      <c r="H483" s="27"/>
      <c r="I483" s="26"/>
      <c r="J483" s="28"/>
      <c r="K483" s="26"/>
      <c r="L483" s="27"/>
      <c r="M483" s="26"/>
      <c r="N483" s="27"/>
      <c r="O483" s="29"/>
      <c r="P483" s="30"/>
      <c r="Q483" s="27"/>
      <c r="R483" s="32"/>
      <c r="S483" s="9"/>
      <c r="T483" s="9"/>
      <c r="U483" s="9"/>
      <c r="V483" s="9"/>
      <c r="W483" s="9"/>
      <c r="X483" s="9"/>
      <c r="Y483" s="9"/>
      <c r="Z483" s="9"/>
      <c r="AA483" s="9"/>
      <c r="AB483" s="9"/>
      <c r="AC483" s="9"/>
      <c r="AD483" s="9"/>
      <c r="AE483" s="9"/>
      <c r="AF483" s="9"/>
      <c r="AG483" s="9"/>
      <c r="AH483" s="9"/>
      <c r="AI483" s="9"/>
      <c r="AJ483" s="9"/>
      <c r="AK483" s="9"/>
      <c r="AL483" s="9"/>
    </row>
    <row r="484" spans="1:38" ht="11.25" customHeight="1" x14ac:dyDescent="0.2">
      <c r="A484" s="43"/>
      <c r="B484" s="44"/>
      <c r="C484" s="45"/>
      <c r="D484" s="23"/>
      <c r="E484" s="24"/>
      <c r="F484" s="25"/>
      <c r="G484" s="26"/>
      <c r="H484" s="27"/>
      <c r="I484" s="26"/>
      <c r="J484" s="28"/>
      <c r="K484" s="26"/>
      <c r="L484" s="27"/>
      <c r="M484" s="26"/>
      <c r="N484" s="27"/>
      <c r="O484" s="29"/>
      <c r="P484" s="30"/>
      <c r="Q484" s="27"/>
      <c r="R484" s="32"/>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43"/>
      <c r="B485" s="44"/>
      <c r="C485" s="45"/>
      <c r="D485" s="23"/>
      <c r="E485" s="24"/>
      <c r="F485" s="25"/>
      <c r="G485" s="26"/>
      <c r="H485" s="27"/>
      <c r="I485" s="26"/>
      <c r="J485" s="28"/>
      <c r="K485" s="26"/>
      <c r="L485" s="27"/>
      <c r="M485" s="26"/>
      <c r="N485" s="27"/>
      <c r="O485" s="29"/>
      <c r="P485" s="30"/>
      <c r="Q485" s="27"/>
      <c r="R485" s="32"/>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43"/>
      <c r="B486" s="44"/>
      <c r="C486" s="45"/>
      <c r="D486" s="23"/>
      <c r="E486" s="24"/>
      <c r="F486" s="25"/>
      <c r="G486" s="26"/>
      <c r="H486" s="27"/>
      <c r="I486" s="26"/>
      <c r="J486" s="28"/>
      <c r="K486" s="26"/>
      <c r="L486" s="27"/>
      <c r="M486" s="26"/>
      <c r="N486" s="27"/>
      <c r="O486" s="29"/>
      <c r="P486" s="30"/>
      <c r="Q486" s="27"/>
      <c r="R486" s="32"/>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43"/>
      <c r="B487" s="44"/>
      <c r="C487" s="45"/>
      <c r="D487" s="23"/>
      <c r="E487" s="24"/>
      <c r="F487" s="25"/>
      <c r="G487" s="26"/>
      <c r="H487" s="27"/>
      <c r="I487" s="26"/>
      <c r="J487" s="28"/>
      <c r="K487" s="26"/>
      <c r="L487" s="27"/>
      <c r="M487" s="26"/>
      <c r="N487" s="27"/>
      <c r="O487" s="29"/>
      <c r="P487" s="30"/>
      <c r="Q487" s="27"/>
      <c r="R487" s="32"/>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43"/>
      <c r="B488" s="44"/>
      <c r="C488" s="45"/>
      <c r="D488" s="23"/>
      <c r="E488" s="24"/>
      <c r="F488" s="25"/>
      <c r="G488" s="26"/>
      <c r="H488" s="27"/>
      <c r="I488" s="26"/>
      <c r="J488" s="28"/>
      <c r="K488" s="26"/>
      <c r="L488" s="27"/>
      <c r="M488" s="26"/>
      <c r="N488" s="27"/>
      <c r="O488" s="29"/>
      <c r="P488" s="30"/>
      <c r="Q488" s="27"/>
      <c r="R488" s="32"/>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43"/>
      <c r="B489" s="44"/>
      <c r="C489" s="45"/>
      <c r="D489" s="23"/>
      <c r="E489" s="24"/>
      <c r="F489" s="25"/>
      <c r="G489" s="26"/>
      <c r="H489" s="27"/>
      <c r="I489" s="26"/>
      <c r="J489" s="28"/>
      <c r="K489" s="26"/>
      <c r="L489" s="27"/>
      <c r="M489" s="26"/>
      <c r="N489" s="27"/>
      <c r="O489" s="29"/>
      <c r="P489" s="30"/>
      <c r="Q489" s="27"/>
      <c r="R489" s="32"/>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43"/>
      <c r="B490" s="44"/>
      <c r="C490" s="45"/>
      <c r="D490" s="23"/>
      <c r="E490" s="24"/>
      <c r="F490" s="25"/>
      <c r="G490" s="26"/>
      <c r="H490" s="27"/>
      <c r="I490" s="26"/>
      <c r="J490" s="28"/>
      <c r="K490" s="26"/>
      <c r="L490" s="27"/>
      <c r="M490" s="26"/>
      <c r="N490" s="27"/>
      <c r="O490" s="29"/>
      <c r="P490" s="30"/>
      <c r="Q490" s="27"/>
      <c r="R490" s="32"/>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43"/>
      <c r="B491" s="44"/>
      <c r="C491" s="45"/>
      <c r="D491" s="23"/>
      <c r="E491" s="24"/>
      <c r="F491" s="25"/>
      <c r="G491" s="26"/>
      <c r="H491" s="27"/>
      <c r="I491" s="26"/>
      <c r="J491" s="28"/>
      <c r="K491" s="26"/>
      <c r="L491" s="27"/>
      <c r="M491" s="26"/>
      <c r="N491" s="27"/>
      <c r="O491" s="29"/>
      <c r="P491" s="30"/>
      <c r="Q491" s="27"/>
      <c r="R491" s="32"/>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43"/>
      <c r="B492" s="44"/>
      <c r="C492" s="45"/>
      <c r="D492" s="23"/>
      <c r="E492" s="24"/>
      <c r="F492" s="25"/>
      <c r="G492" s="26"/>
      <c r="H492" s="27"/>
      <c r="I492" s="26"/>
      <c r="J492" s="28"/>
      <c r="K492" s="26"/>
      <c r="L492" s="27"/>
      <c r="M492" s="26"/>
      <c r="N492" s="27"/>
      <c r="O492" s="29"/>
      <c r="P492" s="30"/>
      <c r="Q492" s="27"/>
      <c r="R492" s="32"/>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43"/>
      <c r="B493" s="44"/>
      <c r="C493" s="45"/>
      <c r="D493" s="23"/>
      <c r="E493" s="24"/>
      <c r="F493" s="25"/>
      <c r="G493" s="26"/>
      <c r="H493" s="27"/>
      <c r="I493" s="26"/>
      <c r="J493" s="28"/>
      <c r="K493" s="26"/>
      <c r="L493" s="27"/>
      <c r="M493" s="26"/>
      <c r="N493" s="27"/>
      <c r="O493" s="29"/>
      <c r="P493" s="30"/>
      <c r="Q493" s="27"/>
      <c r="R493" s="32"/>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43"/>
      <c r="B494" s="44"/>
      <c r="C494" s="45"/>
      <c r="D494" s="23"/>
      <c r="E494" s="24"/>
      <c r="F494" s="25"/>
      <c r="G494" s="26"/>
      <c r="H494" s="27"/>
      <c r="I494" s="26"/>
      <c r="J494" s="28"/>
      <c r="K494" s="26"/>
      <c r="L494" s="27"/>
      <c r="M494" s="26"/>
      <c r="N494" s="27"/>
      <c r="O494" s="29"/>
      <c r="P494" s="30"/>
      <c r="Q494" s="27"/>
      <c r="R494" s="32"/>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43"/>
      <c r="B495" s="44"/>
      <c r="C495" s="45"/>
      <c r="D495" s="23"/>
      <c r="E495" s="24"/>
      <c r="F495" s="25"/>
      <c r="G495" s="26"/>
      <c r="H495" s="27"/>
      <c r="I495" s="26"/>
      <c r="J495" s="28"/>
      <c r="K495" s="26"/>
      <c r="L495" s="27"/>
      <c r="M495" s="26"/>
      <c r="N495" s="27"/>
      <c r="O495" s="29"/>
      <c r="P495" s="30"/>
      <c r="Q495" s="27"/>
      <c r="R495" s="32"/>
      <c r="S495" s="9"/>
      <c r="T495" s="9"/>
      <c r="U495" s="9"/>
      <c r="V495" s="9"/>
      <c r="W495" s="9"/>
      <c r="X495" s="9"/>
      <c r="Y495" s="9"/>
      <c r="Z495" s="9"/>
      <c r="AA495" s="9"/>
      <c r="AB495" s="9"/>
      <c r="AC495" s="9"/>
      <c r="AD495" s="9"/>
      <c r="AE495" s="9"/>
      <c r="AF495" s="9"/>
      <c r="AG495" s="9"/>
      <c r="AH495" s="9"/>
      <c r="AI495" s="9"/>
      <c r="AJ495" s="9"/>
      <c r="AK495" s="9"/>
      <c r="AL495" s="9"/>
    </row>
    <row r="496" spans="1:38" ht="15.75" customHeight="1" x14ac:dyDescent="0.2">
      <c r="B496" s="46"/>
    </row>
    <row r="497" spans="2:2" ht="15.75" customHeight="1" x14ac:dyDescent="0.2">
      <c r="B497" s="46"/>
    </row>
    <row r="498" spans="2:2" ht="15.75" customHeight="1" x14ac:dyDescent="0.2">
      <c r="B498" s="46"/>
    </row>
    <row r="499" spans="2:2" ht="15.75" customHeight="1" x14ac:dyDescent="0.2">
      <c r="B499" s="46"/>
    </row>
    <row r="500" spans="2:2" ht="15.75" customHeight="1" x14ac:dyDescent="0.2">
      <c r="B500" s="46"/>
    </row>
    <row r="501" spans="2:2" ht="15.75" customHeight="1" x14ac:dyDescent="0.2">
      <c r="B501" s="46"/>
    </row>
    <row r="502" spans="2:2" ht="15.75" customHeight="1" x14ac:dyDescent="0.2">
      <c r="B502" s="46"/>
    </row>
    <row r="503" spans="2:2" ht="15.75" customHeight="1" x14ac:dyDescent="0.2">
      <c r="B503" s="46"/>
    </row>
    <row r="504" spans="2:2" ht="15.75" customHeight="1" x14ac:dyDescent="0.2">
      <c r="B504" s="46"/>
    </row>
    <row r="505" spans="2:2" ht="15.75" customHeight="1" x14ac:dyDescent="0.2">
      <c r="B505" s="46"/>
    </row>
    <row r="506" spans="2:2" ht="15.75" customHeight="1" x14ac:dyDescent="0.2">
      <c r="B506" s="46"/>
    </row>
    <row r="507" spans="2:2" ht="15.75" customHeight="1" x14ac:dyDescent="0.2">
      <c r="B507" s="46"/>
    </row>
    <row r="508" spans="2:2" ht="15.75" customHeight="1" x14ac:dyDescent="0.2">
      <c r="B508" s="46"/>
    </row>
    <row r="509" spans="2:2" ht="15.75" customHeight="1" x14ac:dyDescent="0.2">
      <c r="B509" s="46"/>
    </row>
    <row r="510" spans="2:2" ht="15.75" customHeight="1" x14ac:dyDescent="0.2">
      <c r="B510" s="46"/>
    </row>
    <row r="511" spans="2:2" ht="15.75" customHeight="1" x14ac:dyDescent="0.2">
      <c r="B511" s="46"/>
    </row>
    <row r="512" spans="2:2" ht="15.75" customHeight="1" x14ac:dyDescent="0.2">
      <c r="B512" s="46"/>
    </row>
    <row r="513" spans="2:2" ht="15.75" customHeight="1" x14ac:dyDescent="0.2">
      <c r="B513" s="46"/>
    </row>
    <row r="514" spans="2:2" ht="15.75" customHeight="1" x14ac:dyDescent="0.2">
      <c r="B514" s="46"/>
    </row>
    <row r="515" spans="2:2" ht="15.75" customHeight="1" x14ac:dyDescent="0.2">
      <c r="B515" s="46"/>
    </row>
    <row r="516" spans="2:2" ht="15.75" customHeight="1" x14ac:dyDescent="0.2">
      <c r="B516" s="46"/>
    </row>
    <row r="517" spans="2:2" ht="15.75" customHeight="1" x14ac:dyDescent="0.2">
      <c r="B517" s="46"/>
    </row>
    <row r="518" spans="2:2" ht="15.75" customHeight="1" x14ac:dyDescent="0.2">
      <c r="B518" s="46"/>
    </row>
    <row r="519" spans="2:2" ht="15.75" customHeight="1" x14ac:dyDescent="0.2">
      <c r="B519" s="46"/>
    </row>
    <row r="520" spans="2:2" ht="15.75" customHeight="1" x14ac:dyDescent="0.2">
      <c r="B520" s="46"/>
    </row>
    <row r="521" spans="2:2" ht="15.75" customHeight="1" x14ac:dyDescent="0.2">
      <c r="B521" s="46"/>
    </row>
    <row r="522" spans="2:2" ht="15.75" customHeight="1" x14ac:dyDescent="0.2">
      <c r="B522" s="46"/>
    </row>
    <row r="523" spans="2:2" ht="15.75" customHeight="1" x14ac:dyDescent="0.2">
      <c r="B523" s="46"/>
    </row>
    <row r="524" spans="2:2" ht="15.75" customHeight="1" x14ac:dyDescent="0.2">
      <c r="B524" s="46"/>
    </row>
    <row r="525" spans="2:2" ht="15.75" customHeight="1" x14ac:dyDescent="0.2">
      <c r="B525" s="46"/>
    </row>
    <row r="526" spans="2:2" ht="15.75" customHeight="1" x14ac:dyDescent="0.2">
      <c r="B526" s="46"/>
    </row>
    <row r="527" spans="2:2" ht="15.75" customHeight="1" x14ac:dyDescent="0.2">
      <c r="B527" s="46"/>
    </row>
    <row r="528" spans="2:2" ht="15.75" customHeight="1" x14ac:dyDescent="0.2">
      <c r="B528" s="46"/>
    </row>
    <row r="529" spans="2:2" ht="15.75" customHeight="1" x14ac:dyDescent="0.2">
      <c r="B529" s="46"/>
    </row>
    <row r="530" spans="2:2" ht="15.75" customHeight="1" x14ac:dyDescent="0.2">
      <c r="B530" s="46"/>
    </row>
    <row r="531" spans="2:2" ht="15.75" customHeight="1" x14ac:dyDescent="0.2">
      <c r="B531" s="46"/>
    </row>
    <row r="532" spans="2:2" ht="15.75" customHeight="1" x14ac:dyDescent="0.2">
      <c r="B532" s="46"/>
    </row>
    <row r="533" spans="2:2" ht="15.75" customHeight="1" x14ac:dyDescent="0.2">
      <c r="B533" s="46"/>
    </row>
    <row r="534" spans="2:2" ht="15.75" customHeight="1" x14ac:dyDescent="0.2">
      <c r="B534" s="46"/>
    </row>
    <row r="535" spans="2:2" ht="15.75" customHeight="1" x14ac:dyDescent="0.2">
      <c r="B535" s="46"/>
    </row>
    <row r="536" spans="2:2" ht="15.75" customHeight="1" x14ac:dyDescent="0.2">
      <c r="B536" s="46"/>
    </row>
    <row r="537" spans="2:2" ht="15.75" customHeight="1" x14ac:dyDescent="0.2">
      <c r="B537" s="46"/>
    </row>
    <row r="538" spans="2:2" ht="15.75" customHeight="1" x14ac:dyDescent="0.2">
      <c r="B538" s="46"/>
    </row>
    <row r="539" spans="2:2" ht="15.75" customHeight="1" x14ac:dyDescent="0.2">
      <c r="B539" s="46"/>
    </row>
    <row r="540" spans="2:2" ht="15.75" customHeight="1" x14ac:dyDescent="0.2">
      <c r="B540" s="46"/>
    </row>
    <row r="541" spans="2:2" ht="15.75" customHeight="1" x14ac:dyDescent="0.2">
      <c r="B541" s="46"/>
    </row>
    <row r="542" spans="2:2" ht="15.75" customHeight="1" x14ac:dyDescent="0.2">
      <c r="B542" s="46"/>
    </row>
    <row r="543" spans="2:2" ht="15.75" customHeight="1" x14ac:dyDescent="0.2">
      <c r="B543" s="46"/>
    </row>
    <row r="544" spans="2:2" ht="15.75" customHeight="1" x14ac:dyDescent="0.2">
      <c r="B544" s="46"/>
    </row>
    <row r="545" spans="2:2" ht="15.75" customHeight="1" x14ac:dyDescent="0.2">
      <c r="B545" s="46"/>
    </row>
    <row r="546" spans="2:2" ht="15.75" customHeight="1" x14ac:dyDescent="0.2">
      <c r="B546" s="46"/>
    </row>
    <row r="547" spans="2:2" ht="15.75" customHeight="1" x14ac:dyDescent="0.2">
      <c r="B547" s="46"/>
    </row>
    <row r="548" spans="2:2" ht="15.75" customHeight="1" x14ac:dyDescent="0.2">
      <c r="B548" s="46"/>
    </row>
    <row r="549" spans="2:2" ht="15.75" customHeight="1" x14ac:dyDescent="0.2">
      <c r="B549" s="46"/>
    </row>
    <row r="550" spans="2:2" ht="15.75" customHeight="1" x14ac:dyDescent="0.2">
      <c r="B550" s="46"/>
    </row>
    <row r="551" spans="2:2" ht="15.75" customHeight="1" x14ac:dyDescent="0.2">
      <c r="B551" s="46"/>
    </row>
    <row r="552" spans="2:2" ht="15.75" customHeight="1" x14ac:dyDescent="0.2">
      <c r="B552" s="46"/>
    </row>
    <row r="553" spans="2:2" ht="15.75" customHeight="1" x14ac:dyDescent="0.2">
      <c r="B553" s="46"/>
    </row>
    <row r="554" spans="2:2" ht="15.75" customHeight="1" x14ac:dyDescent="0.2">
      <c r="B554" s="46"/>
    </row>
    <row r="555" spans="2:2" ht="15.75" customHeight="1" x14ac:dyDescent="0.2">
      <c r="B555" s="46"/>
    </row>
    <row r="556" spans="2:2" ht="15.75" customHeight="1" x14ac:dyDescent="0.2">
      <c r="B556" s="46"/>
    </row>
    <row r="557" spans="2:2" ht="15.75" customHeight="1" x14ac:dyDescent="0.2">
      <c r="B557" s="46"/>
    </row>
    <row r="558" spans="2:2" ht="15.75" customHeight="1" x14ac:dyDescent="0.2">
      <c r="B558" s="46"/>
    </row>
    <row r="559" spans="2:2" ht="15.75" customHeight="1" x14ac:dyDescent="0.2">
      <c r="B559" s="46"/>
    </row>
    <row r="560" spans="2:2" ht="15.75" customHeight="1" x14ac:dyDescent="0.2">
      <c r="B560" s="46"/>
    </row>
    <row r="561" spans="2:2" ht="15.75" customHeight="1" x14ac:dyDescent="0.2">
      <c r="B561" s="46"/>
    </row>
    <row r="562" spans="2:2" ht="15.75" customHeight="1" x14ac:dyDescent="0.2">
      <c r="B562" s="46"/>
    </row>
    <row r="563" spans="2:2" ht="15.75" customHeight="1" x14ac:dyDescent="0.2">
      <c r="B563" s="46"/>
    </row>
    <row r="564" spans="2:2" ht="15.75" customHeight="1" x14ac:dyDescent="0.2">
      <c r="B564" s="46"/>
    </row>
    <row r="565" spans="2:2" ht="15.75" customHeight="1" x14ac:dyDescent="0.2">
      <c r="B565" s="46"/>
    </row>
    <row r="566" spans="2:2" ht="15.75" customHeight="1" x14ac:dyDescent="0.2">
      <c r="B566" s="46"/>
    </row>
    <row r="567" spans="2:2" ht="15.75" customHeight="1" x14ac:dyDescent="0.2">
      <c r="B567" s="46"/>
    </row>
    <row r="568" spans="2:2" ht="15.75" customHeight="1" x14ac:dyDescent="0.2">
      <c r="B568" s="46"/>
    </row>
    <row r="569" spans="2:2" ht="15.75" customHeight="1" x14ac:dyDescent="0.2">
      <c r="B569" s="46"/>
    </row>
    <row r="570" spans="2:2" ht="15.75" customHeight="1" x14ac:dyDescent="0.2">
      <c r="B570" s="46"/>
    </row>
    <row r="571" spans="2:2" ht="15.75" customHeight="1" x14ac:dyDescent="0.2">
      <c r="B571" s="46"/>
    </row>
    <row r="572" spans="2:2" ht="15.75" customHeight="1" x14ac:dyDescent="0.2">
      <c r="B572" s="46"/>
    </row>
    <row r="573" spans="2:2" ht="15.75" customHeight="1" x14ac:dyDescent="0.2">
      <c r="B573" s="46"/>
    </row>
    <row r="574" spans="2:2" ht="15.75" customHeight="1" x14ac:dyDescent="0.2">
      <c r="B574" s="46"/>
    </row>
    <row r="575" spans="2:2" ht="15.75" customHeight="1" x14ac:dyDescent="0.2">
      <c r="B575" s="46"/>
    </row>
    <row r="576" spans="2:2" ht="15.75" customHeight="1" x14ac:dyDescent="0.2">
      <c r="B576" s="46"/>
    </row>
    <row r="577" spans="2:2" ht="15.75" customHeight="1" x14ac:dyDescent="0.2">
      <c r="B577" s="46"/>
    </row>
    <row r="578" spans="2:2" ht="15.75" customHeight="1" x14ac:dyDescent="0.2">
      <c r="B578" s="46"/>
    </row>
    <row r="579" spans="2:2" ht="15.75" customHeight="1" x14ac:dyDescent="0.2">
      <c r="B579" s="46"/>
    </row>
    <row r="580" spans="2:2" ht="15.75" customHeight="1" x14ac:dyDescent="0.2">
      <c r="B580" s="46"/>
    </row>
    <row r="581" spans="2:2" ht="15.75" customHeight="1" x14ac:dyDescent="0.2">
      <c r="B581" s="46"/>
    </row>
    <row r="582" spans="2:2" ht="15.75" customHeight="1" x14ac:dyDescent="0.2">
      <c r="B582" s="46"/>
    </row>
    <row r="583" spans="2:2" ht="15.75" customHeight="1" x14ac:dyDescent="0.2">
      <c r="B583" s="46"/>
    </row>
    <row r="584" spans="2:2" ht="15.75" customHeight="1" x14ac:dyDescent="0.2">
      <c r="B584" s="46"/>
    </row>
    <row r="585" spans="2:2" ht="15.75" customHeight="1" x14ac:dyDescent="0.2">
      <c r="B585" s="46"/>
    </row>
    <row r="586" spans="2:2" ht="15.75" customHeight="1" x14ac:dyDescent="0.2">
      <c r="B586" s="46"/>
    </row>
    <row r="587" spans="2:2" ht="15.75" customHeight="1" x14ac:dyDescent="0.2">
      <c r="B587" s="46"/>
    </row>
    <row r="588" spans="2:2" ht="15.75" customHeight="1" x14ac:dyDescent="0.2">
      <c r="B588" s="46"/>
    </row>
    <row r="589" spans="2:2" ht="15.75" customHeight="1" x14ac:dyDescent="0.2">
      <c r="B589" s="46"/>
    </row>
    <row r="590" spans="2:2" ht="15.75" customHeight="1" x14ac:dyDescent="0.2">
      <c r="B590" s="46"/>
    </row>
    <row r="591" spans="2:2" ht="15.75" customHeight="1" x14ac:dyDescent="0.2">
      <c r="B591" s="46"/>
    </row>
    <row r="592" spans="2:2" ht="15.75" customHeight="1" x14ac:dyDescent="0.2">
      <c r="B592" s="46"/>
    </row>
    <row r="593" spans="2:2" ht="15.75" customHeight="1" x14ac:dyDescent="0.2">
      <c r="B593" s="46"/>
    </row>
    <row r="594" spans="2:2" ht="15.75" customHeight="1" x14ac:dyDescent="0.2">
      <c r="B594" s="46"/>
    </row>
    <row r="595" spans="2:2" ht="15.75" customHeight="1" x14ac:dyDescent="0.2">
      <c r="B595" s="46"/>
    </row>
    <row r="596" spans="2:2" ht="15.75" customHeight="1" x14ac:dyDescent="0.2">
      <c r="B596" s="46"/>
    </row>
    <row r="597" spans="2:2" ht="15.75" customHeight="1" x14ac:dyDescent="0.2">
      <c r="B597" s="46"/>
    </row>
    <row r="598" spans="2:2" ht="15.75" customHeight="1" x14ac:dyDescent="0.2">
      <c r="B598" s="46"/>
    </row>
    <row r="599" spans="2:2" ht="15.75" customHeight="1" x14ac:dyDescent="0.2">
      <c r="B599" s="46"/>
    </row>
    <row r="600" spans="2:2" ht="15.75" customHeight="1" x14ac:dyDescent="0.2">
      <c r="B600" s="46"/>
    </row>
    <row r="601" spans="2:2" ht="15.75" customHeight="1" x14ac:dyDescent="0.2">
      <c r="B601" s="46"/>
    </row>
    <row r="602" spans="2:2" ht="15.75" customHeight="1" x14ac:dyDescent="0.2">
      <c r="B602" s="46"/>
    </row>
    <row r="603" spans="2:2" ht="15.75" customHeight="1" x14ac:dyDescent="0.2">
      <c r="B603" s="46"/>
    </row>
    <row r="604" spans="2:2" ht="15.75" customHeight="1" x14ac:dyDescent="0.2">
      <c r="B604" s="46"/>
    </row>
    <row r="605" spans="2:2" ht="15.75" customHeight="1" x14ac:dyDescent="0.2">
      <c r="B605" s="46"/>
    </row>
    <row r="606" spans="2:2" ht="15.75" customHeight="1" x14ac:dyDescent="0.2">
      <c r="B606" s="46"/>
    </row>
    <row r="607" spans="2:2" ht="15.75" customHeight="1" x14ac:dyDescent="0.2">
      <c r="B607" s="46"/>
    </row>
    <row r="608" spans="2:2" ht="15.75" customHeight="1" x14ac:dyDescent="0.2">
      <c r="B608" s="46"/>
    </row>
    <row r="609" spans="2:2" ht="15.75" customHeight="1" x14ac:dyDescent="0.2">
      <c r="B609" s="46"/>
    </row>
    <row r="610" spans="2:2" ht="15.75" customHeight="1" x14ac:dyDescent="0.2">
      <c r="B610" s="46"/>
    </row>
    <row r="611" spans="2:2" ht="15.75" customHeight="1" x14ac:dyDescent="0.2">
      <c r="B611" s="46"/>
    </row>
    <row r="612" spans="2:2" ht="15.75" customHeight="1" x14ac:dyDescent="0.2">
      <c r="B612" s="46"/>
    </row>
    <row r="613" spans="2:2" ht="15.75" customHeight="1" x14ac:dyDescent="0.2">
      <c r="B613" s="46"/>
    </row>
    <row r="614" spans="2:2" ht="15.75" customHeight="1" x14ac:dyDescent="0.2">
      <c r="B614" s="46"/>
    </row>
    <row r="615" spans="2:2" ht="15.75" customHeight="1" x14ac:dyDescent="0.2">
      <c r="B615" s="46"/>
    </row>
    <row r="616" spans="2:2" ht="15.75" customHeight="1" x14ac:dyDescent="0.2">
      <c r="B616" s="46"/>
    </row>
    <row r="617" spans="2:2" ht="15.75" customHeight="1" x14ac:dyDescent="0.2">
      <c r="B617" s="46"/>
    </row>
    <row r="618" spans="2:2" ht="15.75" customHeight="1" x14ac:dyDescent="0.2">
      <c r="B618" s="46"/>
    </row>
    <row r="619" spans="2:2" ht="15.75" customHeight="1" x14ac:dyDescent="0.2">
      <c r="B619" s="46"/>
    </row>
    <row r="620" spans="2:2" ht="15.75" customHeight="1" x14ac:dyDescent="0.2">
      <c r="B620" s="46"/>
    </row>
    <row r="621" spans="2:2" ht="15.75" customHeight="1" x14ac:dyDescent="0.2">
      <c r="B621" s="46"/>
    </row>
    <row r="622" spans="2:2" ht="15.75" customHeight="1" x14ac:dyDescent="0.2">
      <c r="B622" s="46"/>
    </row>
    <row r="623" spans="2:2" ht="15.75" customHeight="1" x14ac:dyDescent="0.2">
      <c r="B623" s="46"/>
    </row>
    <row r="624" spans="2:2" ht="15.75" customHeight="1" x14ac:dyDescent="0.2">
      <c r="B624" s="46"/>
    </row>
    <row r="625" spans="2:2" ht="15.75" customHeight="1" x14ac:dyDescent="0.2">
      <c r="B625" s="46"/>
    </row>
    <row r="626" spans="2:2" ht="15.75" customHeight="1" x14ac:dyDescent="0.2">
      <c r="B626" s="46"/>
    </row>
    <row r="627" spans="2:2" ht="15.75" customHeight="1" x14ac:dyDescent="0.2">
      <c r="B627" s="46"/>
    </row>
    <row r="628" spans="2:2" ht="15.75" customHeight="1" x14ac:dyDescent="0.2">
      <c r="B628" s="46"/>
    </row>
    <row r="629" spans="2:2" ht="15.75" customHeight="1" x14ac:dyDescent="0.2">
      <c r="B629" s="46"/>
    </row>
    <row r="630" spans="2:2" ht="15.75" customHeight="1" x14ac:dyDescent="0.2">
      <c r="B630" s="46"/>
    </row>
    <row r="631" spans="2:2" ht="15.75" customHeight="1" x14ac:dyDescent="0.2">
      <c r="B631" s="46"/>
    </row>
    <row r="632" spans="2:2" ht="15.75" customHeight="1" x14ac:dyDescent="0.2">
      <c r="B632" s="46"/>
    </row>
    <row r="633" spans="2:2" ht="15.75" customHeight="1" x14ac:dyDescent="0.2">
      <c r="B633" s="46"/>
    </row>
    <row r="634" spans="2:2" ht="15.75" customHeight="1" x14ac:dyDescent="0.2">
      <c r="B634" s="46"/>
    </row>
    <row r="635" spans="2:2" ht="15.75" customHeight="1" x14ac:dyDescent="0.2">
      <c r="B635" s="46"/>
    </row>
    <row r="636" spans="2:2" ht="15.75" customHeight="1" x14ac:dyDescent="0.2">
      <c r="B636" s="46"/>
    </row>
    <row r="637" spans="2:2" ht="15.75" customHeight="1" x14ac:dyDescent="0.2">
      <c r="B637" s="46"/>
    </row>
    <row r="638" spans="2:2" ht="15.75" customHeight="1" x14ac:dyDescent="0.2">
      <c r="B638" s="46"/>
    </row>
    <row r="639" spans="2:2" ht="15.75" customHeight="1" x14ac:dyDescent="0.2">
      <c r="B639" s="46"/>
    </row>
    <row r="640" spans="2:2" ht="15.75" customHeight="1" x14ac:dyDescent="0.2">
      <c r="B640" s="46"/>
    </row>
    <row r="641" spans="2:2" ht="15.75" customHeight="1" x14ac:dyDescent="0.2">
      <c r="B641" s="46"/>
    </row>
    <row r="642" spans="2:2" ht="15.75" customHeight="1" x14ac:dyDescent="0.2">
      <c r="B642" s="46"/>
    </row>
    <row r="643" spans="2:2" ht="15.75" customHeight="1" x14ac:dyDescent="0.2">
      <c r="B643" s="46"/>
    </row>
    <row r="644" spans="2:2" ht="15.75" customHeight="1" x14ac:dyDescent="0.2">
      <c r="B644" s="46"/>
    </row>
    <row r="645" spans="2:2" ht="15.75" customHeight="1" x14ac:dyDescent="0.2">
      <c r="B645" s="46"/>
    </row>
    <row r="646" spans="2:2" ht="15.75" customHeight="1" x14ac:dyDescent="0.2">
      <c r="B646" s="46"/>
    </row>
    <row r="647" spans="2:2" ht="15.75" customHeight="1" x14ac:dyDescent="0.2">
      <c r="B647" s="46"/>
    </row>
    <row r="648" spans="2:2" ht="15.75" customHeight="1" x14ac:dyDescent="0.2">
      <c r="B648" s="46"/>
    </row>
    <row r="649" spans="2:2" ht="15.75" customHeight="1" x14ac:dyDescent="0.2">
      <c r="B649" s="46"/>
    </row>
    <row r="650" spans="2:2" ht="15.75" customHeight="1" x14ac:dyDescent="0.2">
      <c r="B650" s="46"/>
    </row>
    <row r="651" spans="2:2" ht="15.75" customHeight="1" x14ac:dyDescent="0.2">
      <c r="B651" s="46"/>
    </row>
    <row r="652" spans="2:2" ht="15.75" customHeight="1" x14ac:dyDescent="0.2">
      <c r="B652" s="46"/>
    </row>
    <row r="653" spans="2:2" ht="15.75" customHeight="1" x14ac:dyDescent="0.2">
      <c r="B653" s="46"/>
    </row>
    <row r="654" spans="2:2" ht="15.75" customHeight="1" x14ac:dyDescent="0.2">
      <c r="B654" s="46"/>
    </row>
    <row r="655" spans="2:2" ht="15.75" customHeight="1" x14ac:dyDescent="0.2">
      <c r="B655" s="46"/>
    </row>
    <row r="656" spans="2:2" ht="15.75" customHeight="1" x14ac:dyDescent="0.2">
      <c r="B656" s="46"/>
    </row>
    <row r="657" spans="2:2" ht="15.75" customHeight="1" x14ac:dyDescent="0.2">
      <c r="B657" s="46"/>
    </row>
    <row r="658" spans="2:2" ht="15.75" customHeight="1" x14ac:dyDescent="0.2">
      <c r="B658" s="46"/>
    </row>
    <row r="659" spans="2:2" ht="15.75" customHeight="1" x14ac:dyDescent="0.2">
      <c r="B659" s="46"/>
    </row>
    <row r="660" spans="2:2" ht="15.75" customHeight="1" x14ac:dyDescent="0.2">
      <c r="B660" s="46"/>
    </row>
    <row r="661" spans="2:2" ht="15.75" customHeight="1" x14ac:dyDescent="0.2">
      <c r="B661" s="46"/>
    </row>
    <row r="662" spans="2:2" ht="15.75" customHeight="1" x14ac:dyDescent="0.2">
      <c r="B662" s="46"/>
    </row>
    <row r="663" spans="2:2" ht="15.75" customHeight="1" x14ac:dyDescent="0.2">
      <c r="B663" s="46"/>
    </row>
    <row r="664" spans="2:2" ht="15.75" customHeight="1" x14ac:dyDescent="0.2">
      <c r="B664" s="46"/>
    </row>
    <row r="665" spans="2:2" ht="15.75" customHeight="1" x14ac:dyDescent="0.2">
      <c r="B665" s="46"/>
    </row>
    <row r="666" spans="2:2" ht="15.75" customHeight="1" x14ac:dyDescent="0.2">
      <c r="B666" s="46"/>
    </row>
    <row r="667" spans="2:2" ht="15.75" customHeight="1" x14ac:dyDescent="0.2">
      <c r="B667" s="46"/>
    </row>
    <row r="668" spans="2:2" ht="15.75" customHeight="1" x14ac:dyDescent="0.2">
      <c r="B668" s="46"/>
    </row>
    <row r="669" spans="2:2" ht="15.75" customHeight="1" x14ac:dyDescent="0.2">
      <c r="B669" s="46"/>
    </row>
    <row r="670" spans="2:2" ht="15.75" customHeight="1" x14ac:dyDescent="0.2">
      <c r="B670" s="46"/>
    </row>
    <row r="671" spans="2:2" ht="15.75" customHeight="1" x14ac:dyDescent="0.2">
      <c r="B671" s="46"/>
    </row>
    <row r="672" spans="2:2" ht="15.75" customHeight="1" x14ac:dyDescent="0.2">
      <c r="B672" s="46"/>
    </row>
    <row r="673" spans="2:2" ht="15.75" customHeight="1" x14ac:dyDescent="0.2">
      <c r="B673" s="46"/>
    </row>
    <row r="674" spans="2:2" ht="15.75" customHeight="1" x14ac:dyDescent="0.2">
      <c r="B674" s="46"/>
    </row>
    <row r="675" spans="2:2" ht="15.75" customHeight="1" x14ac:dyDescent="0.2">
      <c r="B675" s="46"/>
    </row>
    <row r="676" spans="2:2" ht="15.75" customHeight="1" x14ac:dyDescent="0.2">
      <c r="B676" s="46"/>
    </row>
    <row r="677" spans="2:2" ht="15.75" customHeight="1" x14ac:dyDescent="0.2">
      <c r="B677" s="46"/>
    </row>
    <row r="678" spans="2:2" ht="15.75" customHeight="1" x14ac:dyDescent="0.2">
      <c r="B678" s="46"/>
    </row>
    <row r="679" spans="2:2" ht="15.75" customHeight="1" x14ac:dyDescent="0.2">
      <c r="B679" s="46"/>
    </row>
    <row r="680" spans="2:2" ht="15.75" customHeight="1" x14ac:dyDescent="0.2">
      <c r="B680" s="46"/>
    </row>
    <row r="681" spans="2:2" ht="15.75" customHeight="1" x14ac:dyDescent="0.2">
      <c r="B681" s="46"/>
    </row>
    <row r="682" spans="2:2" ht="15.75" customHeight="1" x14ac:dyDescent="0.2">
      <c r="B682" s="46"/>
    </row>
    <row r="683" spans="2:2" ht="15.75" customHeight="1" x14ac:dyDescent="0.2">
      <c r="B683" s="46"/>
    </row>
    <row r="684" spans="2:2" ht="15.75" customHeight="1" x14ac:dyDescent="0.2">
      <c r="B684" s="46"/>
    </row>
    <row r="685" spans="2:2" ht="15.75" customHeight="1" x14ac:dyDescent="0.2">
      <c r="B685" s="46"/>
    </row>
    <row r="686" spans="2:2" ht="15.75" customHeight="1" x14ac:dyDescent="0.2">
      <c r="B686" s="46"/>
    </row>
    <row r="687" spans="2:2" ht="15.75" customHeight="1" x14ac:dyDescent="0.2">
      <c r="B687" s="46"/>
    </row>
    <row r="688" spans="2:2" ht="15.75" customHeight="1" x14ac:dyDescent="0.2">
      <c r="B688" s="46"/>
    </row>
    <row r="689" spans="2:2" ht="15.75" customHeight="1" x14ac:dyDescent="0.2">
      <c r="B689" s="46"/>
    </row>
    <row r="690" spans="2:2" ht="15.75" customHeight="1" x14ac:dyDescent="0.2">
      <c r="B690" s="46"/>
    </row>
    <row r="691" spans="2:2" ht="15.75" customHeight="1" x14ac:dyDescent="0.2">
      <c r="B691" s="46"/>
    </row>
    <row r="692" spans="2:2" ht="15.75" customHeight="1" x14ac:dyDescent="0.2">
      <c r="B692" s="46"/>
    </row>
    <row r="693" spans="2:2" ht="15.75" customHeight="1" x14ac:dyDescent="0.2">
      <c r="B693" s="46"/>
    </row>
    <row r="694" spans="2:2" ht="15.75" customHeight="1" x14ac:dyDescent="0.2">
      <c r="B694" s="46"/>
    </row>
    <row r="695" spans="2:2" ht="15.75" customHeight="1" x14ac:dyDescent="0.2">
      <c r="B695" s="46"/>
    </row>
    <row r="696" spans="2:2" ht="15.75" customHeight="1" x14ac:dyDescent="0.2">
      <c r="B696" s="46"/>
    </row>
    <row r="697" spans="2:2" ht="15.75" customHeight="1" x14ac:dyDescent="0.2">
      <c r="B697" s="46"/>
    </row>
    <row r="698" spans="2:2" ht="15.75" customHeight="1" x14ac:dyDescent="0.2">
      <c r="B698" s="46"/>
    </row>
    <row r="699" spans="2:2" ht="15.75" customHeight="1" x14ac:dyDescent="0.2">
      <c r="B699" s="46"/>
    </row>
    <row r="700" spans="2:2" ht="15.75" customHeight="1" x14ac:dyDescent="0.2">
      <c r="B700" s="46"/>
    </row>
    <row r="701" spans="2:2" ht="15.75" customHeight="1" x14ac:dyDescent="0.2">
      <c r="B701" s="46"/>
    </row>
    <row r="702" spans="2:2" ht="15.75" customHeight="1" x14ac:dyDescent="0.2">
      <c r="B702" s="46"/>
    </row>
    <row r="703" spans="2:2" ht="15.75" customHeight="1" x14ac:dyDescent="0.2">
      <c r="B703" s="46"/>
    </row>
    <row r="704" spans="2:2" ht="15.75" customHeight="1" x14ac:dyDescent="0.2">
      <c r="B704" s="46"/>
    </row>
    <row r="705" spans="2:2" ht="15.75" customHeight="1" x14ac:dyDescent="0.2">
      <c r="B705" s="46"/>
    </row>
    <row r="706" spans="2:2" ht="15.75" customHeight="1" x14ac:dyDescent="0.2">
      <c r="B706" s="46"/>
    </row>
    <row r="707" spans="2:2" ht="15.75" customHeight="1" x14ac:dyDescent="0.2">
      <c r="B707" s="46"/>
    </row>
    <row r="708" spans="2:2" ht="15.75" customHeight="1" x14ac:dyDescent="0.2">
      <c r="B708" s="46"/>
    </row>
    <row r="709" spans="2:2" ht="15.75" customHeight="1" x14ac:dyDescent="0.2">
      <c r="B709" s="46"/>
    </row>
    <row r="710" spans="2:2" ht="15.75" customHeight="1" x14ac:dyDescent="0.2">
      <c r="B710" s="46"/>
    </row>
    <row r="711" spans="2:2" ht="15.75" customHeight="1" x14ac:dyDescent="0.2">
      <c r="B711" s="46"/>
    </row>
    <row r="712" spans="2:2" ht="15.75" customHeight="1" x14ac:dyDescent="0.2">
      <c r="B712" s="46"/>
    </row>
    <row r="713" spans="2:2" ht="15.75" customHeight="1" x14ac:dyDescent="0.2">
      <c r="B713" s="46"/>
    </row>
    <row r="714" spans="2:2" ht="15.75" customHeight="1" x14ac:dyDescent="0.2">
      <c r="B714" s="46"/>
    </row>
    <row r="715" spans="2:2" ht="15.75" customHeight="1" x14ac:dyDescent="0.2">
      <c r="B715" s="46"/>
    </row>
    <row r="716" spans="2:2" ht="15.75" customHeight="1" x14ac:dyDescent="0.2">
      <c r="B716" s="46"/>
    </row>
    <row r="717" spans="2:2" ht="15.75" customHeight="1" x14ac:dyDescent="0.2">
      <c r="B717" s="46"/>
    </row>
    <row r="718" spans="2:2" ht="15.75" customHeight="1" x14ac:dyDescent="0.2">
      <c r="B718" s="46"/>
    </row>
    <row r="719" spans="2:2" ht="15.75" customHeight="1" x14ac:dyDescent="0.2">
      <c r="B719" s="46"/>
    </row>
    <row r="720" spans="2:2" ht="15.75" customHeight="1" x14ac:dyDescent="0.2">
      <c r="B720" s="46"/>
    </row>
    <row r="721" spans="2:2" ht="15.75" customHeight="1" x14ac:dyDescent="0.2">
      <c r="B721" s="46"/>
    </row>
    <row r="722" spans="2:2" ht="15.75" customHeight="1" x14ac:dyDescent="0.2">
      <c r="B722" s="46"/>
    </row>
    <row r="723" spans="2:2" ht="15.75" customHeight="1" x14ac:dyDescent="0.2">
      <c r="B723" s="46"/>
    </row>
    <row r="724" spans="2:2" ht="15.75" customHeight="1" x14ac:dyDescent="0.2">
      <c r="B724" s="46"/>
    </row>
    <row r="725" spans="2:2" ht="15.75" customHeight="1" x14ac:dyDescent="0.2">
      <c r="B725" s="46"/>
    </row>
    <row r="726" spans="2:2" ht="15.75" customHeight="1" x14ac:dyDescent="0.2">
      <c r="B726" s="46"/>
    </row>
    <row r="727" spans="2:2" ht="15.75" customHeight="1" x14ac:dyDescent="0.2">
      <c r="B727" s="46"/>
    </row>
    <row r="728" spans="2:2" ht="15.75" customHeight="1" x14ac:dyDescent="0.2">
      <c r="B728" s="46"/>
    </row>
    <row r="729" spans="2:2" ht="15.75" customHeight="1" x14ac:dyDescent="0.2">
      <c r="B729" s="46"/>
    </row>
    <row r="730" spans="2:2" ht="15.75" customHeight="1" x14ac:dyDescent="0.2">
      <c r="B730" s="46"/>
    </row>
    <row r="731" spans="2:2" ht="15.75" customHeight="1" x14ac:dyDescent="0.2">
      <c r="B731" s="46"/>
    </row>
    <row r="732" spans="2:2" ht="15.75" customHeight="1" x14ac:dyDescent="0.2">
      <c r="B732" s="46"/>
    </row>
    <row r="733" spans="2:2" ht="15.75" customHeight="1" x14ac:dyDescent="0.2">
      <c r="B733" s="46"/>
    </row>
    <row r="734" spans="2:2" ht="15.75" customHeight="1" x14ac:dyDescent="0.2">
      <c r="B734" s="46"/>
    </row>
    <row r="735" spans="2:2" ht="15.75" customHeight="1" x14ac:dyDescent="0.2">
      <c r="B735" s="46"/>
    </row>
    <row r="736" spans="2:2" ht="15.75" customHeight="1" x14ac:dyDescent="0.2">
      <c r="B736" s="46"/>
    </row>
    <row r="737" spans="2:2" ht="15.75" customHeight="1" x14ac:dyDescent="0.2">
      <c r="B737" s="46"/>
    </row>
    <row r="738" spans="2:2" ht="15.75" customHeight="1" x14ac:dyDescent="0.2">
      <c r="B738" s="46"/>
    </row>
    <row r="739" spans="2:2" ht="15.75" customHeight="1" x14ac:dyDescent="0.2">
      <c r="B739" s="46"/>
    </row>
    <row r="740" spans="2:2" ht="15.75" customHeight="1" x14ac:dyDescent="0.2">
      <c r="B740" s="46"/>
    </row>
    <row r="741" spans="2:2" ht="15.75" customHeight="1" x14ac:dyDescent="0.2">
      <c r="B741" s="46"/>
    </row>
    <row r="742" spans="2:2" ht="15.75" customHeight="1" x14ac:dyDescent="0.2">
      <c r="B742" s="46"/>
    </row>
    <row r="743" spans="2:2" ht="15.75" customHeight="1" x14ac:dyDescent="0.2">
      <c r="B743" s="46"/>
    </row>
    <row r="744" spans="2:2" ht="15.75" customHeight="1" x14ac:dyDescent="0.2">
      <c r="B744" s="46"/>
    </row>
    <row r="745" spans="2:2" ht="15.75" customHeight="1" x14ac:dyDescent="0.2">
      <c r="B745" s="46"/>
    </row>
    <row r="746" spans="2:2" ht="15.75" customHeight="1" x14ac:dyDescent="0.2">
      <c r="B746" s="46"/>
    </row>
    <row r="747" spans="2:2" ht="15.75" customHeight="1" x14ac:dyDescent="0.2">
      <c r="B747" s="46"/>
    </row>
    <row r="748" spans="2:2" ht="15.75" customHeight="1" x14ac:dyDescent="0.2">
      <c r="B748" s="46"/>
    </row>
    <row r="749" spans="2:2" ht="15.75" customHeight="1" x14ac:dyDescent="0.2">
      <c r="B749" s="46"/>
    </row>
    <row r="750" spans="2:2" ht="15.75" customHeight="1" x14ac:dyDescent="0.2">
      <c r="B750" s="46"/>
    </row>
    <row r="751" spans="2:2" ht="15.75" customHeight="1" x14ac:dyDescent="0.2">
      <c r="B751" s="46"/>
    </row>
    <row r="752" spans="2:2" ht="15.75" customHeight="1" x14ac:dyDescent="0.2">
      <c r="B752" s="46"/>
    </row>
    <row r="753" spans="2:2" ht="15.75" customHeight="1" x14ac:dyDescent="0.2">
      <c r="B753" s="46"/>
    </row>
    <row r="754" spans="2:2" ht="15.75" customHeight="1" x14ac:dyDescent="0.2">
      <c r="B754" s="46"/>
    </row>
    <row r="755" spans="2:2" ht="15.75" customHeight="1" x14ac:dyDescent="0.2">
      <c r="B755" s="46"/>
    </row>
    <row r="756" spans="2:2" ht="15.75" customHeight="1" x14ac:dyDescent="0.2">
      <c r="B756" s="46"/>
    </row>
    <row r="757" spans="2:2" ht="15.75" customHeight="1" x14ac:dyDescent="0.2">
      <c r="B757" s="46"/>
    </row>
    <row r="758" spans="2:2" ht="15.75" customHeight="1" x14ac:dyDescent="0.2">
      <c r="B758" s="46"/>
    </row>
    <row r="759" spans="2:2" ht="15.75" customHeight="1" x14ac:dyDescent="0.2">
      <c r="B759" s="46"/>
    </row>
    <row r="760" spans="2:2" ht="15.75" customHeight="1" x14ac:dyDescent="0.2">
      <c r="B760" s="46"/>
    </row>
    <row r="761" spans="2:2" ht="15.75" customHeight="1" x14ac:dyDescent="0.2">
      <c r="B761" s="46"/>
    </row>
    <row r="762" spans="2:2" ht="15.75" customHeight="1" x14ac:dyDescent="0.2">
      <c r="B762" s="46"/>
    </row>
    <row r="763" spans="2:2" ht="15.75" customHeight="1" x14ac:dyDescent="0.2">
      <c r="B763" s="46"/>
    </row>
    <row r="764" spans="2:2" ht="15.75" customHeight="1" x14ac:dyDescent="0.2">
      <c r="B764" s="46"/>
    </row>
    <row r="765" spans="2:2" ht="15.75" customHeight="1" x14ac:dyDescent="0.2">
      <c r="B765" s="46"/>
    </row>
    <row r="766" spans="2:2" ht="15.75" customHeight="1" x14ac:dyDescent="0.2">
      <c r="B766" s="46"/>
    </row>
    <row r="767" spans="2:2" ht="15.75" customHeight="1" x14ac:dyDescent="0.2">
      <c r="B767" s="46"/>
    </row>
    <row r="768" spans="2:2" ht="15.75" customHeight="1" x14ac:dyDescent="0.2">
      <c r="B768" s="46"/>
    </row>
    <row r="769" spans="2:2" ht="15.75" customHeight="1" x14ac:dyDescent="0.2">
      <c r="B769" s="46"/>
    </row>
    <row r="770" spans="2:2" ht="15.75" customHeight="1" x14ac:dyDescent="0.2">
      <c r="B770" s="46"/>
    </row>
    <row r="771" spans="2:2" ht="15.75" customHeight="1" x14ac:dyDescent="0.2">
      <c r="B771" s="46"/>
    </row>
    <row r="772" spans="2:2" ht="15.75" customHeight="1" x14ac:dyDescent="0.2">
      <c r="B772" s="46"/>
    </row>
    <row r="773" spans="2:2" ht="15.75" customHeight="1" x14ac:dyDescent="0.2">
      <c r="B773" s="46"/>
    </row>
    <row r="774" spans="2:2" ht="15.75" customHeight="1" x14ac:dyDescent="0.2">
      <c r="B774" s="46"/>
    </row>
    <row r="775" spans="2:2" ht="15.75" customHeight="1" x14ac:dyDescent="0.2">
      <c r="B775" s="46"/>
    </row>
    <row r="776" spans="2:2" ht="15.75" customHeight="1" x14ac:dyDescent="0.2">
      <c r="B776" s="46"/>
    </row>
    <row r="777" spans="2:2" ht="15.75" customHeight="1" x14ac:dyDescent="0.2">
      <c r="B777" s="46"/>
    </row>
    <row r="778" spans="2:2" ht="15.75" customHeight="1" x14ac:dyDescent="0.2">
      <c r="B778" s="46"/>
    </row>
    <row r="779" spans="2:2" ht="15.75" customHeight="1" x14ac:dyDescent="0.2">
      <c r="B779" s="46"/>
    </row>
    <row r="780" spans="2:2" ht="15.75" customHeight="1" x14ac:dyDescent="0.2">
      <c r="B780" s="46"/>
    </row>
    <row r="781" spans="2:2" ht="15.75" customHeight="1" x14ac:dyDescent="0.2">
      <c r="B781" s="46"/>
    </row>
    <row r="782" spans="2:2" ht="15.75" customHeight="1" x14ac:dyDescent="0.2">
      <c r="B782" s="46"/>
    </row>
    <row r="783" spans="2:2" ht="15.75" customHeight="1" x14ac:dyDescent="0.2">
      <c r="B783" s="46"/>
    </row>
    <row r="784" spans="2:2" ht="15.75" customHeight="1" x14ac:dyDescent="0.2">
      <c r="B784" s="46"/>
    </row>
    <row r="785" spans="2:2" ht="15.75" customHeight="1" x14ac:dyDescent="0.2">
      <c r="B785" s="46"/>
    </row>
    <row r="786" spans="2:2" ht="15.75" customHeight="1" x14ac:dyDescent="0.2">
      <c r="B786" s="46"/>
    </row>
    <row r="787" spans="2:2" ht="15.75" customHeight="1" x14ac:dyDescent="0.2">
      <c r="B787" s="46"/>
    </row>
    <row r="788" spans="2:2" ht="15.75" customHeight="1" x14ac:dyDescent="0.2">
      <c r="B788" s="46"/>
    </row>
    <row r="789" spans="2:2" ht="15.75" customHeight="1" x14ac:dyDescent="0.2">
      <c r="B789" s="46"/>
    </row>
    <row r="790" spans="2:2" ht="15.75" customHeight="1" x14ac:dyDescent="0.2">
      <c r="B790" s="46"/>
    </row>
    <row r="791" spans="2:2" ht="15.75" customHeight="1" x14ac:dyDescent="0.2">
      <c r="B791" s="46"/>
    </row>
    <row r="792" spans="2:2" ht="15.75" customHeight="1" x14ac:dyDescent="0.2">
      <c r="B792" s="46"/>
    </row>
    <row r="793" spans="2:2" ht="15.75" customHeight="1" x14ac:dyDescent="0.2">
      <c r="B793" s="46"/>
    </row>
    <row r="794" spans="2:2" ht="15.75" customHeight="1" x14ac:dyDescent="0.2">
      <c r="B794" s="46"/>
    </row>
    <row r="795" spans="2:2" ht="15.75" customHeight="1" x14ac:dyDescent="0.2">
      <c r="B795" s="46"/>
    </row>
    <row r="796" spans="2:2" ht="15.75" customHeight="1" x14ac:dyDescent="0.2">
      <c r="B796" s="46"/>
    </row>
    <row r="797" spans="2:2" ht="15.75" customHeight="1" x14ac:dyDescent="0.2">
      <c r="B797" s="46"/>
    </row>
    <row r="798" spans="2:2" ht="15.75" customHeight="1" x14ac:dyDescent="0.2">
      <c r="B798" s="46"/>
    </row>
    <row r="799" spans="2:2" ht="15.75" customHeight="1" x14ac:dyDescent="0.2">
      <c r="B799" s="46"/>
    </row>
    <row r="800" spans="2:2" ht="15.75" customHeight="1" x14ac:dyDescent="0.2">
      <c r="B800" s="46"/>
    </row>
    <row r="801" spans="2:2" ht="15.75" customHeight="1" x14ac:dyDescent="0.2">
      <c r="B801" s="46"/>
    </row>
    <row r="802" spans="2:2" ht="15.75" customHeight="1" x14ac:dyDescent="0.2">
      <c r="B802" s="46"/>
    </row>
    <row r="803" spans="2:2" ht="15.75" customHeight="1" x14ac:dyDescent="0.2">
      <c r="B803" s="46"/>
    </row>
    <row r="804" spans="2:2" ht="15.75" customHeight="1" x14ac:dyDescent="0.2">
      <c r="B804" s="46"/>
    </row>
    <row r="805" spans="2:2" ht="15.75" customHeight="1" x14ac:dyDescent="0.2">
      <c r="B805" s="46"/>
    </row>
    <row r="806" spans="2:2" ht="15.75" customHeight="1" x14ac:dyDescent="0.2">
      <c r="B806" s="46"/>
    </row>
    <row r="807" spans="2:2" ht="15.75" customHeight="1" x14ac:dyDescent="0.2">
      <c r="B807" s="46"/>
    </row>
    <row r="808" spans="2:2" ht="15.75" customHeight="1" x14ac:dyDescent="0.2">
      <c r="B808" s="46"/>
    </row>
    <row r="809" spans="2:2" ht="15.75" customHeight="1" x14ac:dyDescent="0.2">
      <c r="B809" s="46"/>
    </row>
    <row r="810" spans="2:2" ht="15.75" customHeight="1" x14ac:dyDescent="0.2">
      <c r="B810" s="46"/>
    </row>
    <row r="811" spans="2:2" ht="15.75" customHeight="1" x14ac:dyDescent="0.2">
      <c r="B811" s="46"/>
    </row>
    <row r="812" spans="2:2" ht="15.75" customHeight="1" x14ac:dyDescent="0.2">
      <c r="B812" s="46"/>
    </row>
    <row r="813" spans="2:2" ht="15.75" customHeight="1" x14ac:dyDescent="0.2">
      <c r="B813" s="46"/>
    </row>
    <row r="814" spans="2:2" ht="15.75" customHeight="1" x14ac:dyDescent="0.2">
      <c r="B814" s="46"/>
    </row>
    <row r="815" spans="2:2" ht="15.75" customHeight="1" x14ac:dyDescent="0.2">
      <c r="B815" s="46"/>
    </row>
    <row r="816" spans="2:2" ht="15.75" customHeight="1" x14ac:dyDescent="0.2">
      <c r="B816" s="46"/>
    </row>
    <row r="817" spans="2:2" ht="15.75" customHeight="1" x14ac:dyDescent="0.2">
      <c r="B817" s="46"/>
    </row>
    <row r="818" spans="2:2" ht="15.75" customHeight="1" x14ac:dyDescent="0.2">
      <c r="B818" s="46"/>
    </row>
    <row r="819" spans="2:2" ht="15.75" customHeight="1" x14ac:dyDescent="0.2">
      <c r="B819" s="46"/>
    </row>
    <row r="820" spans="2:2" ht="15.75" customHeight="1" x14ac:dyDescent="0.2">
      <c r="B820" s="46"/>
    </row>
    <row r="821" spans="2:2" ht="15.75" customHeight="1" x14ac:dyDescent="0.2">
      <c r="B821" s="46"/>
    </row>
    <row r="822" spans="2:2" ht="15.75" customHeight="1" x14ac:dyDescent="0.2">
      <c r="B822" s="46"/>
    </row>
    <row r="823" spans="2:2" ht="15.75" customHeight="1" x14ac:dyDescent="0.2">
      <c r="B823" s="46"/>
    </row>
    <row r="824" spans="2:2" ht="15.75" customHeight="1" x14ac:dyDescent="0.2">
      <c r="B824" s="46"/>
    </row>
    <row r="825" spans="2:2" ht="15.75" customHeight="1" x14ac:dyDescent="0.2">
      <c r="B825" s="46"/>
    </row>
    <row r="826" spans="2:2" ht="15.75" customHeight="1" x14ac:dyDescent="0.2">
      <c r="B826" s="46"/>
    </row>
    <row r="827" spans="2:2" ht="15.75" customHeight="1" x14ac:dyDescent="0.2">
      <c r="B827" s="46"/>
    </row>
    <row r="828" spans="2:2" ht="15.75" customHeight="1" x14ac:dyDescent="0.2">
      <c r="B828" s="46"/>
    </row>
    <row r="829" spans="2:2" ht="15.75" customHeight="1" x14ac:dyDescent="0.2">
      <c r="B829" s="46"/>
    </row>
    <row r="830" spans="2:2" ht="15.75" customHeight="1" x14ac:dyDescent="0.2">
      <c r="B830" s="46"/>
    </row>
    <row r="831" spans="2:2" ht="15.75" customHeight="1" x14ac:dyDescent="0.2">
      <c r="B831" s="46"/>
    </row>
    <row r="832" spans="2:2" ht="15.75" customHeight="1" x14ac:dyDescent="0.2">
      <c r="B832" s="46"/>
    </row>
    <row r="833" spans="2:2" ht="15.75" customHeight="1" x14ac:dyDescent="0.2">
      <c r="B833" s="46"/>
    </row>
    <row r="834" spans="2:2" ht="15.75" customHeight="1" x14ac:dyDescent="0.2">
      <c r="B834" s="46"/>
    </row>
    <row r="835" spans="2:2" ht="15.75" customHeight="1" x14ac:dyDescent="0.2">
      <c r="B835" s="46"/>
    </row>
    <row r="836" spans="2:2" ht="15.75" customHeight="1" x14ac:dyDescent="0.2">
      <c r="B836" s="46"/>
    </row>
    <row r="837" spans="2:2" ht="15.75" customHeight="1" x14ac:dyDescent="0.2">
      <c r="B837" s="46"/>
    </row>
    <row r="838" spans="2:2" ht="15.75" customHeight="1" x14ac:dyDescent="0.2">
      <c r="B838" s="46"/>
    </row>
    <row r="839" spans="2:2" ht="15.75" customHeight="1" x14ac:dyDescent="0.2">
      <c r="B839" s="46"/>
    </row>
    <row r="840" spans="2:2" ht="15.75" customHeight="1" x14ac:dyDescent="0.2">
      <c r="B840" s="46"/>
    </row>
    <row r="841" spans="2:2" ht="15.75" customHeight="1" x14ac:dyDescent="0.2">
      <c r="B841" s="46"/>
    </row>
    <row r="842" spans="2:2" ht="15.75" customHeight="1" x14ac:dyDescent="0.2">
      <c r="B842" s="46"/>
    </row>
    <row r="843" spans="2:2" ht="15.75" customHeight="1" x14ac:dyDescent="0.2">
      <c r="B843" s="46"/>
    </row>
    <row r="844" spans="2:2" ht="15.75" customHeight="1" x14ac:dyDescent="0.2">
      <c r="B844" s="46"/>
    </row>
    <row r="845" spans="2:2" ht="15.75" customHeight="1" x14ac:dyDescent="0.2">
      <c r="B845" s="46"/>
    </row>
    <row r="846" spans="2:2" ht="15.75" customHeight="1" x14ac:dyDescent="0.2">
      <c r="B846" s="46"/>
    </row>
    <row r="847" spans="2:2" ht="15.75" customHeight="1" x14ac:dyDescent="0.2">
      <c r="B847" s="46"/>
    </row>
    <row r="848" spans="2:2" ht="15.75" customHeight="1" x14ac:dyDescent="0.2">
      <c r="B848" s="46"/>
    </row>
    <row r="849" spans="2:2" ht="15.75" customHeight="1" x14ac:dyDescent="0.2">
      <c r="B849" s="46"/>
    </row>
    <row r="850" spans="2:2" ht="15.75" customHeight="1" x14ac:dyDescent="0.2">
      <c r="B850" s="46"/>
    </row>
    <row r="851" spans="2:2" ht="15.75" customHeight="1" x14ac:dyDescent="0.2">
      <c r="B851" s="46"/>
    </row>
    <row r="852" spans="2:2" ht="15.75" customHeight="1" x14ac:dyDescent="0.2">
      <c r="B852" s="46"/>
    </row>
    <row r="853" spans="2:2" ht="15.75" customHeight="1" x14ac:dyDescent="0.2">
      <c r="B853" s="46"/>
    </row>
    <row r="854" spans="2:2" ht="15.75" customHeight="1" x14ac:dyDescent="0.2">
      <c r="B854" s="46"/>
    </row>
    <row r="855" spans="2:2" ht="15.75" customHeight="1" x14ac:dyDescent="0.2">
      <c r="B855" s="46"/>
    </row>
    <row r="856" spans="2:2" ht="15.75" customHeight="1" x14ac:dyDescent="0.2">
      <c r="B856" s="46"/>
    </row>
    <row r="857" spans="2:2" ht="15.75" customHeight="1" x14ac:dyDescent="0.2">
      <c r="B857" s="46"/>
    </row>
    <row r="858" spans="2:2" ht="15.75" customHeight="1" x14ac:dyDescent="0.2">
      <c r="B858" s="46"/>
    </row>
    <row r="859" spans="2:2" ht="15.75" customHeight="1" x14ac:dyDescent="0.2">
      <c r="B859" s="46"/>
    </row>
    <row r="860" spans="2:2" ht="15.75" customHeight="1" x14ac:dyDescent="0.2">
      <c r="B860" s="46"/>
    </row>
    <row r="861" spans="2:2" ht="15.75" customHeight="1" x14ac:dyDescent="0.2">
      <c r="B861" s="46"/>
    </row>
    <row r="862" spans="2:2" ht="15.75" customHeight="1" x14ac:dyDescent="0.2">
      <c r="B862" s="46"/>
    </row>
    <row r="863" spans="2:2" ht="15.75" customHeight="1" x14ac:dyDescent="0.2">
      <c r="B863" s="46"/>
    </row>
    <row r="864" spans="2:2" ht="15.75" customHeight="1" x14ac:dyDescent="0.2">
      <c r="B864" s="46"/>
    </row>
    <row r="865" spans="2:2" ht="15.75" customHeight="1" x14ac:dyDescent="0.2">
      <c r="B865" s="46"/>
    </row>
    <row r="866" spans="2:2" ht="15.75" customHeight="1" x14ac:dyDescent="0.2">
      <c r="B866" s="46"/>
    </row>
    <row r="867" spans="2:2" ht="15.75" customHeight="1" x14ac:dyDescent="0.2">
      <c r="B867" s="46"/>
    </row>
    <row r="868" spans="2:2" ht="15.75" customHeight="1" x14ac:dyDescent="0.2">
      <c r="B868" s="46"/>
    </row>
    <row r="869" spans="2:2" ht="15.75" customHeight="1" x14ac:dyDescent="0.2">
      <c r="B869" s="46"/>
    </row>
    <row r="870" spans="2:2" ht="15.75" customHeight="1" x14ac:dyDescent="0.2">
      <c r="B870" s="46"/>
    </row>
    <row r="871" spans="2:2" ht="15.75" customHeight="1" x14ac:dyDescent="0.2">
      <c r="B871" s="46"/>
    </row>
    <row r="872" spans="2:2" ht="15.75" customHeight="1" x14ac:dyDescent="0.2">
      <c r="B872" s="46"/>
    </row>
    <row r="873" spans="2:2" ht="15.75" customHeight="1" x14ac:dyDescent="0.2">
      <c r="B873" s="46"/>
    </row>
    <row r="874" spans="2:2" ht="15.75" customHeight="1" x14ac:dyDescent="0.2">
      <c r="B874" s="46"/>
    </row>
    <row r="875" spans="2:2" ht="15.75" customHeight="1" x14ac:dyDescent="0.2">
      <c r="B875" s="46"/>
    </row>
    <row r="876" spans="2:2" ht="15.75" customHeight="1" x14ac:dyDescent="0.2">
      <c r="B876" s="46"/>
    </row>
    <row r="877" spans="2:2" ht="15.75" customHeight="1" x14ac:dyDescent="0.2">
      <c r="B877" s="46"/>
    </row>
    <row r="878" spans="2:2" ht="15.75" customHeight="1" x14ac:dyDescent="0.2">
      <c r="B878" s="46"/>
    </row>
    <row r="879" spans="2:2" ht="15.75" customHeight="1" x14ac:dyDescent="0.2">
      <c r="B879" s="46"/>
    </row>
    <row r="880" spans="2:2" ht="15.75" customHeight="1" x14ac:dyDescent="0.2">
      <c r="B880" s="46"/>
    </row>
    <row r="881" spans="2:2" ht="15.75" customHeight="1" x14ac:dyDescent="0.2">
      <c r="B881" s="46"/>
    </row>
    <row r="882" spans="2:2" ht="15.75" customHeight="1" x14ac:dyDescent="0.2">
      <c r="B882" s="46"/>
    </row>
    <row r="883" spans="2:2" ht="15.75" customHeight="1" x14ac:dyDescent="0.2">
      <c r="B883" s="46"/>
    </row>
    <row r="884" spans="2:2" ht="15.75" customHeight="1" x14ac:dyDescent="0.2">
      <c r="B884" s="46"/>
    </row>
    <row r="885" spans="2:2" ht="15.75" customHeight="1" x14ac:dyDescent="0.2">
      <c r="B885" s="46"/>
    </row>
    <row r="886" spans="2:2" ht="15.75" customHeight="1" x14ac:dyDescent="0.2">
      <c r="B886" s="46"/>
    </row>
    <row r="887" spans="2:2" ht="15.75" customHeight="1" x14ac:dyDescent="0.2">
      <c r="B887" s="46"/>
    </row>
    <row r="888" spans="2:2" ht="15.75" customHeight="1" x14ac:dyDescent="0.2">
      <c r="B888" s="46"/>
    </row>
    <row r="889" spans="2:2" ht="15.75" customHeight="1" x14ac:dyDescent="0.2">
      <c r="B889" s="46"/>
    </row>
    <row r="890" spans="2:2" ht="15.75" customHeight="1" x14ac:dyDescent="0.2">
      <c r="B890" s="46"/>
    </row>
    <row r="891" spans="2:2" ht="15.75" customHeight="1" x14ac:dyDescent="0.2">
      <c r="B891" s="46"/>
    </row>
    <row r="892" spans="2:2" ht="15.75" customHeight="1" x14ac:dyDescent="0.2">
      <c r="B892" s="46"/>
    </row>
    <row r="893" spans="2:2" ht="15.75" customHeight="1" x14ac:dyDescent="0.2">
      <c r="B893" s="46"/>
    </row>
    <row r="894" spans="2:2" ht="15.75" customHeight="1" x14ac:dyDescent="0.2">
      <c r="B894" s="46"/>
    </row>
    <row r="895" spans="2:2" ht="15.75" customHeight="1" x14ac:dyDescent="0.2">
      <c r="B895" s="46"/>
    </row>
    <row r="896" spans="2:2" ht="15.75" customHeight="1" x14ac:dyDescent="0.2">
      <c r="B896" s="46"/>
    </row>
    <row r="897" spans="2:2" ht="15.75" customHeight="1" x14ac:dyDescent="0.2">
      <c r="B897" s="46"/>
    </row>
    <row r="898" spans="2:2" ht="15.75" customHeight="1" x14ac:dyDescent="0.2">
      <c r="B898" s="46"/>
    </row>
    <row r="899" spans="2:2" ht="15.75" customHeight="1" x14ac:dyDescent="0.2">
      <c r="B899" s="46"/>
    </row>
    <row r="900" spans="2:2" ht="15.75" customHeight="1" x14ac:dyDescent="0.2">
      <c r="B900" s="46"/>
    </row>
    <row r="901" spans="2:2" ht="15.75" customHeight="1" x14ac:dyDescent="0.2">
      <c r="B901" s="46"/>
    </row>
    <row r="902" spans="2:2" ht="15.75" customHeight="1" x14ac:dyDescent="0.2">
      <c r="B902" s="46"/>
    </row>
    <row r="903" spans="2:2" ht="15.75" customHeight="1" x14ac:dyDescent="0.2">
      <c r="B903" s="46"/>
    </row>
    <row r="904" spans="2:2" ht="15.75" customHeight="1" x14ac:dyDescent="0.2">
      <c r="B904" s="46"/>
    </row>
    <row r="905" spans="2:2" ht="15.75" customHeight="1" x14ac:dyDescent="0.2">
      <c r="B905" s="46"/>
    </row>
    <row r="906" spans="2:2" ht="15.75" customHeight="1" x14ac:dyDescent="0.2">
      <c r="B906" s="46"/>
    </row>
    <row r="907" spans="2:2" ht="15.75" customHeight="1" x14ac:dyDescent="0.2">
      <c r="B907" s="46"/>
    </row>
    <row r="908" spans="2:2" ht="15.75" customHeight="1" x14ac:dyDescent="0.2">
      <c r="B908" s="46"/>
    </row>
    <row r="909" spans="2:2" ht="15.75" customHeight="1" x14ac:dyDescent="0.2">
      <c r="B909" s="46"/>
    </row>
    <row r="910" spans="2:2" ht="15.75" customHeight="1" x14ac:dyDescent="0.2">
      <c r="B910" s="46"/>
    </row>
    <row r="911" spans="2:2" ht="15.75" customHeight="1" x14ac:dyDescent="0.2">
      <c r="B911" s="46"/>
    </row>
    <row r="912" spans="2:2" ht="15.75" customHeight="1" x14ac:dyDescent="0.2">
      <c r="B912" s="46"/>
    </row>
    <row r="913" spans="2:2" ht="15.75" customHeight="1" x14ac:dyDescent="0.2">
      <c r="B913" s="46"/>
    </row>
    <row r="914" spans="2:2" ht="15.75" customHeight="1" x14ac:dyDescent="0.2">
      <c r="B914" s="46"/>
    </row>
    <row r="915" spans="2:2" ht="15.75" customHeight="1" x14ac:dyDescent="0.2">
      <c r="B915" s="46"/>
    </row>
    <row r="916" spans="2:2" ht="15.75" customHeight="1" x14ac:dyDescent="0.2">
      <c r="B916" s="46"/>
    </row>
    <row r="917" spans="2:2" ht="15.75" customHeight="1" x14ac:dyDescent="0.2">
      <c r="B917" s="46"/>
    </row>
    <row r="918" spans="2:2" ht="15.75" customHeight="1" x14ac:dyDescent="0.2">
      <c r="B918" s="46"/>
    </row>
    <row r="919" spans="2:2" ht="15.75" customHeight="1" x14ac:dyDescent="0.2">
      <c r="B919" s="46"/>
    </row>
    <row r="920" spans="2:2" ht="15.75" customHeight="1" x14ac:dyDescent="0.2">
      <c r="B920" s="46"/>
    </row>
    <row r="921" spans="2:2" ht="15.75" customHeight="1" x14ac:dyDescent="0.2">
      <c r="B921" s="46"/>
    </row>
    <row r="922" spans="2:2" ht="15.75" customHeight="1" x14ac:dyDescent="0.2">
      <c r="B922" s="46"/>
    </row>
    <row r="923" spans="2:2" ht="15.75" customHeight="1" x14ac:dyDescent="0.2">
      <c r="B923" s="46"/>
    </row>
    <row r="924" spans="2:2" ht="15.75" customHeight="1" x14ac:dyDescent="0.2">
      <c r="B924" s="46"/>
    </row>
    <row r="925" spans="2:2" ht="15.75" customHeight="1" x14ac:dyDescent="0.2">
      <c r="B925" s="46"/>
    </row>
    <row r="926" spans="2:2" ht="15.75" customHeight="1" x14ac:dyDescent="0.2">
      <c r="B926" s="46"/>
    </row>
    <row r="927" spans="2:2" ht="15.75" customHeight="1" x14ac:dyDescent="0.2">
      <c r="B927" s="46"/>
    </row>
    <row r="928" spans="2:2" ht="15.75" customHeight="1" x14ac:dyDescent="0.2">
      <c r="B928" s="46"/>
    </row>
    <row r="929" spans="2:2" ht="15.75" customHeight="1" x14ac:dyDescent="0.2">
      <c r="B929" s="46"/>
    </row>
    <row r="930" spans="2:2" ht="15.75" customHeight="1" x14ac:dyDescent="0.2">
      <c r="B930" s="46"/>
    </row>
    <row r="931" spans="2:2" ht="15.75" customHeight="1" x14ac:dyDescent="0.2">
      <c r="B931" s="46"/>
    </row>
    <row r="932" spans="2:2" ht="15.75" customHeight="1" x14ac:dyDescent="0.2">
      <c r="B932" s="46"/>
    </row>
    <row r="933" spans="2:2" ht="15.75" customHeight="1" x14ac:dyDescent="0.2">
      <c r="B933" s="46"/>
    </row>
    <row r="934" spans="2:2" ht="15.75" customHeight="1" x14ac:dyDescent="0.2">
      <c r="B934" s="46"/>
    </row>
    <row r="935" spans="2:2" ht="15.75" customHeight="1" x14ac:dyDescent="0.2">
      <c r="B935" s="46"/>
    </row>
    <row r="936" spans="2:2" ht="15.75" customHeight="1" x14ac:dyDescent="0.2">
      <c r="B936" s="46"/>
    </row>
    <row r="937" spans="2:2" ht="15.75" customHeight="1" x14ac:dyDescent="0.2">
      <c r="B937" s="46"/>
    </row>
    <row r="938" spans="2:2" ht="15.75" customHeight="1" x14ac:dyDescent="0.2">
      <c r="B938" s="46"/>
    </row>
    <row r="939" spans="2:2" ht="15.75" customHeight="1" x14ac:dyDescent="0.2">
      <c r="B939" s="46"/>
    </row>
    <row r="940" spans="2:2" ht="15.75" customHeight="1" x14ac:dyDescent="0.2">
      <c r="B940" s="46"/>
    </row>
    <row r="941" spans="2:2" ht="15.75" customHeight="1" x14ac:dyDescent="0.2">
      <c r="B941" s="46"/>
    </row>
    <row r="942" spans="2:2" ht="15.75" customHeight="1" x14ac:dyDescent="0.2">
      <c r="B942" s="46"/>
    </row>
    <row r="943" spans="2:2" ht="15.75" customHeight="1" x14ac:dyDescent="0.2">
      <c r="B943" s="46"/>
    </row>
    <row r="944" spans="2:2" ht="15.75" customHeight="1" x14ac:dyDescent="0.2">
      <c r="B944" s="46"/>
    </row>
    <row r="945" spans="2:2" ht="15.75" customHeight="1" x14ac:dyDescent="0.2">
      <c r="B945" s="46"/>
    </row>
    <row r="946" spans="2:2" ht="15.75" customHeight="1" x14ac:dyDescent="0.2">
      <c r="B946" s="46"/>
    </row>
    <row r="947" spans="2:2" ht="15.75" customHeight="1" x14ac:dyDescent="0.2">
      <c r="B947" s="46"/>
    </row>
    <row r="948" spans="2:2" ht="15.75" customHeight="1" x14ac:dyDescent="0.2">
      <c r="B948" s="46"/>
    </row>
    <row r="949" spans="2:2" ht="15.75" customHeight="1" x14ac:dyDescent="0.2">
      <c r="B949" s="46"/>
    </row>
    <row r="950" spans="2:2" ht="15.75" customHeight="1" x14ac:dyDescent="0.2">
      <c r="B950" s="46"/>
    </row>
    <row r="951" spans="2:2" ht="15.75" customHeight="1" x14ac:dyDescent="0.2">
      <c r="B951" s="46"/>
    </row>
    <row r="952" spans="2:2" ht="15.75" customHeight="1" x14ac:dyDescent="0.2">
      <c r="B952" s="46"/>
    </row>
    <row r="953" spans="2:2" ht="15.75" customHeight="1" x14ac:dyDescent="0.2">
      <c r="B953" s="46"/>
    </row>
    <row r="954" spans="2:2" ht="15.75" customHeight="1" x14ac:dyDescent="0.2">
      <c r="B954" s="46"/>
    </row>
    <row r="955" spans="2:2" ht="15.75" customHeight="1" x14ac:dyDescent="0.2">
      <c r="B955" s="46"/>
    </row>
    <row r="956" spans="2:2" ht="15.75" customHeight="1" x14ac:dyDescent="0.2">
      <c r="B956" s="46"/>
    </row>
    <row r="957" spans="2:2" ht="15.75" customHeight="1" x14ac:dyDescent="0.2">
      <c r="B957" s="46"/>
    </row>
  </sheetData>
  <autoFilter ref="A6:AL445"/>
  <mergeCells count="10">
    <mergeCell ref="B444:D444"/>
    <mergeCell ref="F444:Q444"/>
    <mergeCell ref="B445:Q445"/>
    <mergeCell ref="B382:D382"/>
    <mergeCell ref="F382:Q382"/>
    <mergeCell ref="B383:D383"/>
    <mergeCell ref="F383:Q383"/>
    <mergeCell ref="B384:Q384"/>
    <mergeCell ref="B385:Q385"/>
    <mergeCell ref="B386:Q386"/>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Tatyana</cp:lastModifiedBy>
  <dcterms:created xsi:type="dcterms:W3CDTF">2024-04-09T18:15:51Z</dcterms:created>
  <dcterms:modified xsi:type="dcterms:W3CDTF">2024-05-27T09:50:32Z</dcterms:modified>
</cp:coreProperties>
</file>