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y\Desktop\"/>
    </mc:Choice>
  </mc:AlternateContent>
  <bookViews>
    <workbookView xWindow="0" yWindow="0" windowWidth="23040" windowHeight="9324" activeTab="1"/>
  </bookViews>
  <sheets>
    <sheet name="ПРИВЕТСТВУЕМ!" sheetId="1" r:id="rId1"/>
    <sheet name="ПРАЙС" sheetId="2" r:id="rId2"/>
  </sheets>
  <definedNames>
    <definedName name="_xlnm.Print_Area" localSheetId="1">ПРАЙС!$B$1:$Q$473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8" i="2" l="1"/>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424" i="2" l="1"/>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23" i="2"/>
  <c r="R7" i="2"/>
  <c r="F472" i="2" l="1"/>
  <c r="F418" i="2"/>
  <c r="F419" i="2" s="1"/>
  <c r="B473" i="2" s="1"/>
</calcChain>
</file>

<file path=xl/sharedStrings.xml><?xml version="1.0" encoding="utf-8"?>
<sst xmlns="http://schemas.openxmlformats.org/spreadsheetml/2006/main" count="3339" uniqueCount="1399">
  <si>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</si>
  <si>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</si>
  <si>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</si>
  <si>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</si>
  <si>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</si>
  <si>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</si>
  <si>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r>
      <rPr>
        <b/>
        <sz val="9"/>
        <color rgb="FF000000"/>
        <rFont val="Quincy cf light"/>
      </rPr>
      <t xml:space="preserve">Цена при заказе от
100 000 ₽
(скидка 5%)
+
</t>
    </r>
    <r>
      <rPr>
        <b/>
        <sz val="8"/>
        <color rgb="FF000000"/>
        <rFont val="Quincy CF Light"/>
      </rPr>
      <t>бесплатная доставка</t>
    </r>
  </si>
  <si>
    <r>
      <rPr>
        <b/>
        <sz val="9"/>
        <color rgb="FF000000"/>
        <rFont val="Quincy cf light"/>
      </rPr>
      <t xml:space="preserve">Цена при заказе от
200 000 ₽
(скидка 7%)
 + </t>
    </r>
    <r>
      <rPr>
        <b/>
        <sz val="8"/>
        <color rgb="FF000000"/>
        <rFont val="Quincy CF Light"/>
      </rPr>
      <t>бесплатная доставка</t>
    </r>
  </si>
  <si>
    <t>Срок годности 
до:</t>
  </si>
  <si>
    <t>Штрихкод</t>
  </si>
  <si>
    <t>Заказ</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</si>
  <si>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</si>
  <si>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</si>
  <si>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</si>
  <si>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</si>
  <si>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</si>
  <si>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</si>
  <si>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</si>
  <si>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</si>
  <si>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</si>
  <si>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</si>
  <si>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</si>
  <si>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</si>
  <si>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</si>
  <si>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</si>
  <si>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</si>
  <si>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</si>
  <si>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</si>
  <si>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</si>
  <si>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</si>
  <si>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</si>
  <si>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</si>
  <si>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</si>
  <si>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</si>
  <si>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</si>
  <si>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</si>
  <si>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</si>
  <si>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</si>
  <si>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</si>
  <si>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</si>
  <si>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</si>
  <si>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</si>
  <si>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</si>
  <si>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</si>
  <si>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</si>
  <si>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</si>
  <si>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</si>
  <si>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</si>
  <si>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</si>
  <si>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</si>
  <si>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</si>
  <si>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</si>
  <si>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</si>
  <si>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</si>
  <si>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</si>
  <si>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</si>
  <si>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</si>
  <si>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</si>
  <si>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</si>
  <si>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</si>
  <si>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</si>
  <si>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Пудра энзимная с зелёным чаем BY WISHTREND Green Tea and Enzyme Powder Wash (110г)</t>
  </si>
  <si>
    <t>Энзимная пудра с зелёным чаем BY WISHTREND Green Tea &amp; Enzyme Powder Wash мягко отшелушивает ороговевший слой кожи, удаляет омертвевшие клетки и тонизирует. Обладает успокаивающим действием, помогает в борьбе с раздражениями и акне. Энзимы проникают глубоко в кожу, эффективно очищают и выводят все загрязнения из пор.
Не содержит этанола, силиконов, стероидов, искусственных красителей, ароматизаторов и компонентов животного происхождения.
Подходит для всех типов кожи.
Способ применения: смешайте в ладошке небольшое количество воды и пудры до проявления пены. Нанесите на кожу и сделайте лёгкий массаж круговыми движениями. Тщательно смойте остатки средства водой. 
Объём: 110 г</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</si>
  <si>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</si>
  <si>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</si>
  <si>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</si>
  <si>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</si>
  <si>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</si>
  <si>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</si>
  <si>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</si>
  <si>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</si>
  <si>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</si>
  <si>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</si>
  <si>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</si>
  <si>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</si>
  <si>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</si>
  <si>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</si>
  <si>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CELIMAX</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</si>
  <si>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</si>
  <si>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</si>
  <si>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</si>
  <si>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</si>
  <si>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</si>
  <si>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</si>
  <si>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</si>
  <si>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</si>
  <si>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</si>
  <si>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</si>
  <si>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</si>
  <si>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</si>
  <si>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8809587528448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</si>
  <si>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</si>
  <si>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</si>
  <si>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8802070709157</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</si>
  <si>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</si>
  <si>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</si>
  <si>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</si>
  <si>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</si>
  <si>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</si>
  <si>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8809563476008</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</si>
  <si>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</si>
  <si>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</si>
  <si>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</si>
  <si>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</si>
  <si>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</si>
  <si>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</si>
  <si>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</si>
  <si>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</si>
  <si>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</si>
  <si>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</si>
  <si>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</si>
  <si>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</si>
  <si>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</si>
  <si>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</si>
  <si>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</si>
  <si>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</si>
  <si>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</si>
  <si>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</si>
  <si>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</si>
  <si>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</si>
  <si>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</si>
  <si>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</si>
  <si>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</si>
  <si>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</si>
  <si>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</si>
  <si>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</si>
  <si>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</si>
  <si>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</si>
  <si>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</si>
  <si>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</si>
  <si>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</si>
  <si>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</si>
  <si>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</si>
  <si>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</si>
  <si>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</si>
  <si>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</si>
  <si>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</si>
  <si>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</si>
  <si>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</si>
  <si>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</si>
  <si>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</si>
  <si>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</si>
  <si>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</si>
  <si>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</si>
  <si>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</si>
  <si>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</si>
  <si>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</si>
  <si>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</si>
  <si>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</si>
  <si>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</si>
  <si>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</si>
  <si>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</si>
  <si>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</si>
  <si>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13.03.2026</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</si>
  <si>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</si>
  <si>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</si>
  <si>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</si>
  <si>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</si>
  <si>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</si>
  <si>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</si>
  <si>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</si>
  <si>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</si>
  <si>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</si>
  <si>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</si>
  <si>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</si>
  <si>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</si>
  <si>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</si>
  <si>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</si>
  <si>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</si>
  <si>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</si>
  <si>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</si>
  <si>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</si>
  <si>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</si>
  <si>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18.12.2026</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</si>
  <si>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</si>
  <si>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</si>
  <si>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</si>
  <si>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</si>
  <si>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</si>
  <si>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</si>
  <si>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</si>
  <si>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</si>
  <si>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</si>
  <si>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</si>
  <si>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</si>
  <si>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</si>
  <si>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</si>
  <si>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</si>
  <si>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</si>
  <si>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</si>
  <si>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</si>
  <si>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</si>
  <si>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</si>
  <si>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</si>
  <si>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</si>
  <si>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</si>
  <si>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</si>
  <si>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</si>
  <si>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</si>
  <si>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</si>
  <si>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</si>
  <si>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</si>
  <si>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</si>
  <si>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</si>
  <si>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</si>
  <si>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</si>
  <si>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</si>
  <si>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</si>
  <si>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</si>
  <si>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</si>
  <si>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</si>
  <si>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</si>
  <si>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</si>
  <si>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</si>
  <si>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</si>
  <si>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</si>
  <si>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</si>
  <si>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</si>
  <si>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</si>
  <si>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</si>
  <si>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</si>
  <si>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</si>
  <si>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</si>
  <si>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</si>
  <si>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</si>
  <si>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</si>
  <si>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</si>
  <si>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</si>
  <si>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</si>
  <si>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</si>
  <si>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</si>
  <si>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</si>
  <si>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</si>
  <si>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</si>
  <si>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</si>
  <si>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</si>
  <si>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</si>
  <si>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</si>
  <si>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</si>
  <si>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</si>
  <si>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</si>
  <si>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</si>
  <si>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</si>
  <si>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</si>
  <si>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</si>
  <si>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</si>
  <si>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</si>
  <si>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</si>
  <si>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</si>
  <si>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</si>
  <si>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</si>
  <si>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</si>
  <si>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</si>
  <si>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</si>
  <si>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Пенка для умывания DEAR, KLAIRS Gentle Black Facial Cleanser (20мл)</t>
  </si>
  <si>
    <t>Пенка для умывания DEAR, KLAIRS Gentle Black Facial Cleanser (2мл)</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</si>
  <si>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</si>
  <si>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</si>
  <si>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</si>
  <si>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</si>
  <si>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</si>
  <si>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</si>
  <si>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</si>
  <si>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</si>
  <si>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</si>
  <si>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</si>
  <si>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</si>
  <si>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</si>
  <si>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</si>
  <si>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</si>
  <si>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</si>
  <si>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</si>
  <si>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</si>
  <si>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</si>
  <si>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</si>
  <si>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</si>
  <si>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</si>
  <si>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</si>
  <si>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</si>
  <si>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</si>
  <si>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</si>
  <si>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</si>
  <si>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</si>
  <si>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</si>
  <si>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</si>
  <si>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</si>
  <si>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</si>
  <si>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</si>
  <si>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</si>
  <si>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</si>
  <si>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</si>
  <si>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</si>
  <si>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</si>
  <si>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</si>
  <si>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</si>
  <si>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</si>
  <si>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</si>
  <si>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</si>
  <si>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</si>
  <si>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</si>
  <si>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</si>
  <si>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</si>
  <si>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</si>
  <si>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</si>
  <si>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</si>
  <si>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</si>
  <si>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</si>
  <si>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</si>
  <si>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</si>
  <si>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21.03.2025</t>
  </si>
  <si>
    <t>8806133614747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</si>
  <si>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</si>
  <si>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</si>
  <si>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</si>
  <si>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</si>
  <si>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</si>
  <si>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</si>
  <si>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</si>
  <si>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</si>
  <si>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</si>
  <si>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</si>
  <si>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</si>
  <si>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</si>
  <si>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</si>
  <si>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</si>
  <si>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</si>
  <si>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</si>
  <si>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</si>
  <si>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</si>
  <si>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</si>
  <si>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</si>
  <si>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</si>
  <si>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</si>
  <si>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</si>
  <si>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</si>
  <si>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</si>
  <si>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</si>
  <si>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</si>
  <si>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</si>
  <si>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</si>
  <si>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</si>
  <si>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</si>
  <si>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</si>
  <si>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</si>
  <si>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</si>
  <si>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</si>
  <si>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</si>
  <si>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</si>
  <si>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</si>
  <si>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</si>
  <si>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</si>
  <si>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</si>
  <si>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</si>
  <si>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</si>
  <si>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</si>
  <si>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</si>
  <si>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</si>
  <si>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</si>
  <si>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</si>
  <si>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08.09.2024</t>
  </si>
  <si>
    <t>8809555251460</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</si>
  <si>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</si>
  <si>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</si>
  <si>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</si>
  <si>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</si>
  <si>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</si>
  <si>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</si>
  <si>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</si>
  <si>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</si>
  <si>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</si>
  <si>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</si>
  <si>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</si>
  <si>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</si>
  <si>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</si>
  <si>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</si>
  <si>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</si>
  <si>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</si>
  <si>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</si>
  <si>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</si>
  <si>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</si>
  <si>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</si>
  <si>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</si>
  <si>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</si>
  <si>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</si>
  <si>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</si>
  <si>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</si>
  <si>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</si>
  <si>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</si>
  <si>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</si>
  <si>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</si>
  <si>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</si>
  <si>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</si>
  <si>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</si>
  <si>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</si>
  <si>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</si>
  <si>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</si>
  <si>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</si>
  <si>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</si>
  <si>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</si>
  <si>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</si>
  <si>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</si>
  <si>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</si>
  <si>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</si>
  <si>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</si>
  <si>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</si>
  <si>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</si>
  <si>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28.06.2026</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</si>
  <si>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</si>
  <si>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</si>
  <si>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</si>
  <si>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</si>
  <si>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</si>
  <si>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</si>
  <si>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</si>
  <si>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</si>
  <si>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</si>
  <si>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</si>
  <si>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</si>
  <si>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</si>
  <si>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</si>
  <si>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</si>
  <si>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</si>
  <si>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</si>
  <si>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</si>
  <si>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</si>
  <si>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</si>
  <si>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27.02.2026</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</si>
  <si>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</si>
  <si>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</si>
  <si>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</si>
  <si>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06.10.2025</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</si>
  <si>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</si>
  <si>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</si>
  <si>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</si>
  <si>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</si>
  <si>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</si>
  <si>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</si>
  <si>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</si>
  <si>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</si>
  <si>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</si>
  <si>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</si>
  <si>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</si>
  <si>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</si>
  <si>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</si>
  <si>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</si>
  <si>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</si>
  <si>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</si>
  <si>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</si>
  <si>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</si>
  <si>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</si>
  <si>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</si>
  <si>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</si>
  <si>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</si>
  <si>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</si>
  <si>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</si>
  <si>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</si>
  <si>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</si>
  <si>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</si>
  <si>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</si>
  <si>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</si>
  <si>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</si>
  <si>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</si>
  <si>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</si>
  <si>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</si>
  <si>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</si>
  <si>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</si>
  <si>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</si>
  <si>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</si>
  <si>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</si>
  <si>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</si>
  <si>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</si>
  <si>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</si>
  <si>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</si>
  <si>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</si>
  <si>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</si>
  <si>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</si>
  <si>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</si>
  <si>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04.07.2026</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</si>
  <si>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</si>
  <si>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</si>
  <si>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</si>
  <si>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</si>
  <si>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</si>
  <si>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</si>
  <si>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</si>
  <si>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</si>
  <si>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</si>
  <si>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</si>
  <si>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</si>
  <si>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</si>
  <si>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</si>
  <si>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</si>
  <si>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</si>
  <si>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</si>
  <si>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</si>
  <si>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</si>
  <si>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</si>
  <si>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</si>
  <si>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</si>
  <si>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</si>
  <si>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</si>
  <si>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</si>
  <si>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</si>
  <si>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</si>
  <si>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</si>
  <si>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</si>
  <si>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</si>
  <si>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</si>
  <si>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</si>
  <si>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</si>
  <si>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</si>
  <si>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</si>
  <si>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</si>
  <si>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</si>
  <si>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</si>
  <si>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</si>
  <si>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</si>
  <si>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</si>
  <si>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</si>
  <si>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</si>
  <si>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</si>
  <si>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</si>
  <si>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</si>
  <si>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</si>
  <si>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</si>
  <si>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</si>
  <si>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</si>
  <si>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</si>
  <si>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</si>
  <si>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</si>
  <si>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</si>
  <si>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</si>
  <si>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</si>
  <si>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</si>
  <si>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</si>
  <si>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</si>
  <si>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</si>
  <si>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</si>
  <si>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</si>
  <si>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</si>
  <si>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</si>
  <si>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</si>
  <si>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</si>
  <si>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</si>
  <si>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</si>
  <si>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</si>
  <si>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</si>
  <si>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07.08.2026</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</si>
  <si>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</si>
  <si>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</si>
  <si>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</si>
  <si>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</si>
  <si>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</si>
  <si>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</si>
  <si>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</si>
  <si>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</si>
  <si>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</si>
  <si>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</si>
  <si>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</si>
  <si>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</si>
  <si>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13.12.2025</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</si>
  <si>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</si>
  <si>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</si>
  <si>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</si>
  <si>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</si>
  <si>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</si>
  <si>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</si>
  <si>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</si>
  <si>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</si>
  <si>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</si>
  <si>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</si>
  <si>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06.02.2026</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</si>
  <si>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</si>
  <si>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</si>
  <si>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</si>
  <si>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</si>
  <si>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</si>
  <si>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</si>
  <si>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</si>
  <si>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</si>
  <si>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</si>
  <si>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</si>
  <si>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</si>
  <si>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</si>
  <si>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</si>
  <si>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</si>
  <si>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</si>
  <si>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</si>
  <si>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</si>
  <si>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</si>
  <si>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</si>
  <si>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</si>
  <si>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</si>
  <si>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</si>
  <si>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</si>
  <si>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</si>
  <si>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</si>
  <si>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</si>
  <si>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</si>
  <si>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</si>
  <si>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</si>
  <si>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</si>
  <si>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</si>
  <si>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</si>
  <si>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</si>
  <si>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</si>
  <si>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</si>
  <si>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</si>
  <si>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</si>
  <si>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</si>
  <si>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</si>
  <si>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</si>
  <si>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</si>
  <si>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</si>
  <si>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</si>
  <si>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</si>
  <si>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</si>
  <si>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</si>
  <si>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</si>
  <si>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</si>
  <si>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</si>
  <si>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</si>
  <si>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</si>
  <si>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</si>
  <si>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</si>
  <si>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</si>
  <si>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</si>
  <si>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</si>
  <si>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</si>
  <si>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</si>
  <si>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</si>
  <si>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</si>
  <si>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</si>
  <si>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02.02.2026</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</si>
  <si>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</si>
  <si>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</si>
  <si>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</si>
  <si>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</si>
  <si>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</si>
  <si>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</si>
  <si>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</si>
  <si>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</si>
  <si>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</si>
  <si>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</si>
  <si>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</si>
  <si>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</si>
  <si>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</si>
  <si>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</si>
  <si>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</si>
  <si>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</si>
  <si>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</si>
  <si>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</si>
  <si>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</si>
  <si>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</si>
  <si>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</si>
  <si>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</si>
  <si>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</si>
  <si>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</si>
  <si>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</si>
  <si>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</si>
  <si>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</si>
  <si>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</si>
  <si>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</si>
  <si>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</si>
  <si>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</si>
  <si>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08.08.2025</t>
  </si>
  <si>
    <t>8806135247073</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</si>
  <si>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</si>
  <si>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</si>
  <si>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</si>
  <si>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</si>
  <si>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</si>
  <si>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</si>
  <si>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</si>
  <si>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</si>
  <si>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</si>
  <si>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</si>
  <si>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</si>
  <si>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</si>
  <si>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</si>
  <si>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17.03.2026</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</si>
  <si>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</si>
  <si>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</si>
  <si>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</si>
  <si>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</si>
  <si>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</si>
  <si>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</si>
  <si>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</si>
  <si>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</si>
  <si>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</si>
  <si>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</si>
  <si>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</si>
  <si>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</si>
  <si>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</si>
  <si>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</si>
  <si>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</si>
  <si>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</si>
  <si>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</si>
  <si>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</si>
  <si>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</si>
  <si>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</si>
  <si>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</si>
  <si>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</si>
  <si>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</si>
  <si>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</si>
  <si>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Пилинг-гель с PHA-кислотой для сияния кожи MANYO FACTORY Pure Aqua Peeling Gel (120мл)</t>
  </si>
  <si>
    <t>Пилинг-гель с PHA-кислотой для сияния кожи MANYO FACTORY Pure Aqua Peeling Gel бережно отшелушивает ороговевшие клетки, запускает процессы регенерации и стимулирует выработку коллагена, повышает упругость и эластичность, выравнивает тон и рельеф.
Средство великолепно тонизирует и оказывает антиоксидантное действие, борется с окислительными процессами внутри клеток, способствует обновлению кожного покрова, устраняет нежелательную пигментацию и рубцы постакне, оздоравливает кожу и наполняет ровным, естественным и здоровым сиянием.
Благодаря высокому содержанию гиалуроновой кислоты и керамидов, пилинг-гель способствует глубокому увлажнению и помогает удерживать влагу внутри эпидермиса.
Средство оказывает противовоспалительное действие, предупреждает появление высыпаний, делает кожу здоровой, гладкой и бархатистой.
Пилинг не вызывает раздражения и подходит для чувствительной кожи.
Способ применения: используйте пилинг после умывания пенкой или гидрофильным маслом, помассируйте в течен</t>
  </si>
  <si>
    <t>17.07.2026</t>
  </si>
  <si>
    <t>8809730951468</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</si>
  <si>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</si>
  <si>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</si>
  <si>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13.09.2025</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</si>
  <si>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</si>
  <si>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</si>
  <si>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</si>
  <si>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30.08.2025</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</si>
  <si>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</si>
  <si>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</si>
  <si>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</si>
  <si>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</si>
  <si>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</si>
  <si>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</si>
  <si>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</si>
  <si>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</si>
  <si>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</si>
  <si>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</si>
  <si>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</si>
  <si>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</si>
  <si>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</si>
  <si>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</si>
  <si>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</si>
  <si>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</si>
  <si>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</si>
  <si>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</si>
  <si>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</si>
  <si>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</si>
  <si>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</si>
  <si>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</si>
  <si>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</si>
  <si>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</si>
  <si>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</si>
  <si>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</si>
  <si>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</si>
  <si>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11.02.2025</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</si>
  <si>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</si>
  <si>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</si>
  <si>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</si>
  <si>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</si>
  <si>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</si>
  <si>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</si>
  <si>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</si>
  <si>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</si>
  <si>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</si>
  <si>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</si>
  <si>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</si>
  <si>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</si>
  <si>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</si>
  <si>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</si>
  <si>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</si>
  <si>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</si>
  <si>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</si>
  <si>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</si>
  <si>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</si>
  <si>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</si>
  <si>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</si>
  <si>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</si>
  <si>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</si>
  <si>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</si>
  <si>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</si>
  <si>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</si>
  <si>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</si>
  <si>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</si>
  <si>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</si>
  <si>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</si>
  <si>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</si>
  <si>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</si>
  <si>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</si>
  <si>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</si>
  <si>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</si>
  <si>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</si>
  <si>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</si>
  <si>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</si>
  <si>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</si>
  <si>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</si>
  <si>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</si>
  <si>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</si>
  <si>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</si>
  <si>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</si>
  <si>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</si>
  <si>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</si>
  <si>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</si>
  <si>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</si>
  <si>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</si>
  <si>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</si>
  <si>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</si>
  <si>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</si>
  <si>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07.02.2026</t>
  </si>
  <si>
    <t>8809670681241</t>
  </si>
  <si>
    <t>MISSHA</t>
  </si>
  <si>
    <t>ББ-крем MISSHA M Perfect Cover BB Cream#13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</si>
  <si>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</si>
  <si>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8809530034330</t>
  </si>
  <si>
    <t>Кушон тональный MISSHA Magic Cushion Cover Lasting#21</t>
  </si>
  <si>
    <t>Тональный крем-кушон Magic Cushion Cover Lasting из коллекции Missha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</si>
  <si>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</si>
  <si>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</si>
  <si>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</si>
  <si>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</si>
  <si>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 №3: Когда коже необходимо дополнительное питание, смочите ватный диск тонером и нанесите в качестве локальной маски.</t>
  </si>
  <si>
    <t>8809409345857</t>
  </si>
  <si>
    <t>PUREDERM</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</si>
  <si>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</si>
  <si>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</si>
  <si>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</si>
  <si>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8809052587970</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</si>
  <si>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</si>
  <si>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</si>
  <si>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</si>
  <si>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</si>
  <si>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</si>
  <si>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</si>
  <si>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</si>
  <si>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</si>
  <si>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</si>
  <si>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</si>
  <si>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</si>
  <si>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</si>
  <si>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</si>
  <si>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</si>
  <si>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</si>
  <si>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</si>
  <si>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</si>
  <si>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</si>
  <si>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</si>
  <si>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</si>
  <si>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</si>
  <si>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</si>
  <si>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</si>
  <si>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</si>
  <si>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</si>
  <si>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</si>
  <si>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</si>
  <si>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</si>
  <si>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</si>
  <si>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</si>
  <si>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</si>
  <si>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</si>
  <si>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</si>
  <si>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</si>
  <si>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</si>
  <si>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</si>
  <si>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</si>
  <si>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</si>
  <si>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</si>
  <si>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</si>
  <si>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</si>
  <si>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</si>
  <si>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</si>
  <si>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</si>
  <si>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</si>
  <si>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</si>
  <si>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</si>
  <si>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</si>
  <si>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</si>
  <si>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</si>
  <si>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</si>
  <si>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</si>
  <si>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</si>
  <si>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</si>
  <si>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</si>
  <si>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</si>
  <si>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</si>
  <si>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</si>
  <si>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</si>
  <si>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</si>
  <si>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</si>
  <si>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</si>
  <si>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</si>
  <si>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</si>
  <si>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</si>
  <si>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</si>
  <si>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</si>
  <si>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</si>
  <si>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</si>
  <si>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</si>
  <si>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</si>
  <si>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</si>
  <si>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</si>
  <si>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</si>
  <si>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</si>
  <si>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</si>
  <si>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</si>
  <si>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</si>
  <si>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</si>
  <si>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</si>
  <si>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</si>
  <si>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</si>
  <si>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</si>
  <si>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</si>
  <si>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</si>
  <si>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</si>
  <si>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</si>
  <si>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</si>
  <si>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</si>
  <si>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</si>
  <si>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</si>
  <si>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</si>
  <si>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</si>
  <si>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</si>
  <si>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</si>
  <si>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</si>
  <si>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</si>
  <si>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</si>
  <si>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</si>
  <si>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</si>
  <si>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</si>
  <si>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</si>
  <si>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</si>
  <si>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</si>
  <si>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</si>
  <si>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</si>
  <si>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</si>
  <si>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</si>
  <si>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</si>
  <si>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</si>
  <si>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</si>
  <si>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</si>
  <si>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</si>
  <si>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14,06,2026</t>
  </si>
  <si>
    <t>8809657129247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</si>
  <si>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</si>
  <si>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</si>
  <si>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</si>
  <si>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</si>
  <si>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</si>
  <si>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</si>
  <si>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</si>
  <si>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</si>
  <si>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</si>
  <si>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</si>
  <si>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</si>
  <si>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</si>
  <si>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</si>
  <si>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</si>
  <si>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</si>
  <si>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</si>
  <si>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</si>
  <si>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</si>
  <si>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</si>
  <si>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</si>
  <si>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</si>
  <si>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</si>
  <si>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</si>
  <si>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</si>
  <si>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</si>
  <si>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</si>
  <si>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</si>
  <si>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</si>
  <si>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</si>
  <si>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</si>
  <si>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</si>
  <si>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05.04.2026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</si>
  <si>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</si>
  <si>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</si>
  <si>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</si>
  <si>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04.08.2025</t>
  </si>
  <si>
    <t>8809576261226</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</si>
  <si>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</si>
  <si>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</si>
  <si>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</si>
  <si>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</si>
  <si>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</si>
  <si>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</si>
  <si>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</si>
  <si>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</si>
  <si>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25.05.2026</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</si>
  <si>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</si>
  <si>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</si>
  <si>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</si>
  <si>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30.06.2025</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</si>
  <si>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</si>
  <si>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</si>
  <si>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</si>
  <si>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</si>
  <si>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</si>
  <si>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</si>
  <si>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</si>
  <si>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</si>
  <si>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</si>
  <si>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</si>
  <si>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</si>
  <si>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</si>
  <si>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</si>
  <si>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</si>
  <si>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</si>
  <si>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</si>
  <si>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20.06.2025</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</si>
  <si>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</si>
  <si>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</si>
  <si>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</si>
  <si>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29.06.2025</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</si>
  <si>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</si>
  <si>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</si>
  <si>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</si>
  <si>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</si>
  <si>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</si>
  <si>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</si>
  <si>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</si>
  <si>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</si>
  <si>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</si>
  <si>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</si>
  <si>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</si>
  <si>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</si>
  <si>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</si>
  <si>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</si>
  <si>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</si>
  <si>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</si>
  <si>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</si>
  <si>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</si>
  <si>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</si>
  <si>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</si>
  <si>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</si>
  <si>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</si>
  <si>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</si>
  <si>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</si>
  <si>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</si>
  <si>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</si>
  <si>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</si>
  <si>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</si>
  <si>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</si>
  <si>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</si>
  <si>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</si>
  <si>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</si>
  <si>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</si>
  <si>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</si>
  <si>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</si>
  <si>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</si>
  <si>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</si>
  <si>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</si>
  <si>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</si>
  <si>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</si>
  <si>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</si>
  <si>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</si>
  <si>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</si>
  <si>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24.03.2026</t>
  </si>
  <si>
    <t>8809686388134</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</si>
  <si>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</si>
  <si>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</si>
  <si>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</si>
  <si>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06.10.2026</t>
  </si>
  <si>
    <t>8809511987563</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</si>
  <si>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</si>
  <si>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</si>
  <si>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</si>
  <si>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</si>
  <si>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</si>
  <si>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</si>
  <si>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</si>
  <si>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</si>
  <si>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27.08.2026</t>
  </si>
  <si>
    <t>8809511983060</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</si>
  <si>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</si>
  <si>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</si>
  <si>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</si>
  <si>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</si>
  <si>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</si>
  <si>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</si>
  <si>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</si>
  <si>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</si>
  <si>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</si>
  <si>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</si>
  <si>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</si>
  <si>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</si>
  <si>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</si>
  <si>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</si>
  <si>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8809626540004</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</si>
  <si>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</si>
  <si>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</si>
  <si>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Бальзам для губ с медом YNM Honey Lip Balm - Rainbow (3г)</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</si>
  <si>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</si>
  <si>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</si>
  <si>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</si>
  <si>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</si>
  <si>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</si>
  <si>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</si>
  <si>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</si>
  <si>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Коробка складная подарочная "Новогодняя" 20×18×5см</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</si>
  <si>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</si>
  <si>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</si>
  <si>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</si>
  <si>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</si>
  <si>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</si>
  <si>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</si>
  <si>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</si>
  <si>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</si>
  <si>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</si>
  <si>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</si>
  <si>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</si>
  <si>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</si>
  <si>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</si>
  <si>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</si>
  <si>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</si>
  <si>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</si>
  <si>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</si>
  <si>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</si>
  <si>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</si>
  <si>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</si>
  <si>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</si>
  <si>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</si>
  <si>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</si>
  <si>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</si>
  <si>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</si>
  <si>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</si>
  <si>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</si>
  <si>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</si>
  <si>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</si>
  <si>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</si>
  <si>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</si>
  <si>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</si>
  <si>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</si>
  <si>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</si>
  <si>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</si>
  <si>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</si>
  <si>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</si>
  <si>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</si>
  <si>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</si>
  <si>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</si>
  <si>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</si>
  <si>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</si>
  <si>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</si>
  <si>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</si>
  <si>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</si>
  <si>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</si>
  <si>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</si>
  <si>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</si>
  <si>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</si>
  <si>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</si>
  <si>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</si>
  <si>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</si>
  <si>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</si>
  <si>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</si>
  <si>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</si>
  <si>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</si>
  <si>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</si>
  <si>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</si>
  <si>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</si>
  <si>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</si>
  <si>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</si>
  <si>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</si>
  <si>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</si>
  <si>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</si>
  <si>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</si>
  <si>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</si>
  <si>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</si>
  <si>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</si>
  <si>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</si>
  <si>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</si>
  <si>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</si>
  <si>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</si>
  <si>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</si>
  <si>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</si>
  <si>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</si>
  <si>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</si>
  <si>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</si>
  <si>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</si>
  <si>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</si>
  <si>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</si>
  <si>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</si>
  <si>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</si>
  <si>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</si>
  <si>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</si>
  <si>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</si>
  <si>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</si>
  <si>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</si>
  <si>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</si>
  <si>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</si>
  <si>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</si>
  <si>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</si>
  <si>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</si>
  <si>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</si>
  <si>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</si>
  <si>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</si>
  <si>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</si>
  <si>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</si>
  <si>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</si>
  <si>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</si>
  <si>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</si>
  <si>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</si>
  <si>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</si>
  <si>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</si>
  <si>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</si>
  <si>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</si>
  <si>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</si>
  <si>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</si>
  <si>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</si>
  <si>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</si>
  <si>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</si>
  <si>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</si>
  <si>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</si>
  <si>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</si>
  <si>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</si>
  <si>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</si>
  <si>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</si>
  <si>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</si>
  <si>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</si>
  <si>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</si>
  <si>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</si>
  <si>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</si>
  <si>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</si>
  <si>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</si>
  <si>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</si>
  <si>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</si>
  <si>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</si>
  <si>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</si>
  <si>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</si>
  <si>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</si>
  <si>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</si>
  <si>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</si>
  <si>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</si>
  <si>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</si>
  <si>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</si>
  <si>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</si>
  <si>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</si>
  <si>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</si>
  <si>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</si>
  <si>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</si>
  <si>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</si>
  <si>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</si>
  <si>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</si>
  <si>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</si>
  <si>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</si>
  <si>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</si>
  <si>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</si>
  <si>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</si>
  <si>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</si>
  <si>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</si>
  <si>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</si>
  <si>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</si>
  <si>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</si>
  <si>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</si>
  <si>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</si>
  <si>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</si>
  <si>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</si>
  <si>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</si>
  <si>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</si>
  <si>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</si>
  <si>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</si>
  <si>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</si>
  <si>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</si>
  <si>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</si>
  <si>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</si>
  <si>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</si>
  <si>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</si>
  <si>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</si>
  <si>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</si>
  <si>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</si>
  <si>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</si>
  <si>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</si>
  <si>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</si>
  <si>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</si>
  <si>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</si>
  <si>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</si>
  <si>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</si>
  <si>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</si>
  <si>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</si>
  <si>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</si>
  <si>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</si>
  <si>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</si>
  <si>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</si>
  <si>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</si>
  <si>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</si>
  <si>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</si>
  <si>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</si>
  <si>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</si>
  <si>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</si>
  <si>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</si>
  <si>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</si>
  <si>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</si>
  <si>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</si>
  <si>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</si>
  <si>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</si>
  <si>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</si>
  <si>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</si>
  <si>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20.02.2026</t>
  </si>
  <si>
    <t>8809852547679</t>
  </si>
  <si>
    <t>8809852547655</t>
  </si>
  <si>
    <t>8809852546849</t>
  </si>
  <si>
    <t>16.10.2026</t>
  </si>
  <si>
    <t>8809852549963</t>
  </si>
  <si>
    <t>30.08.2026</t>
  </si>
  <si>
    <t>8809794736209</t>
  </si>
  <si>
    <t>8809794736223</t>
  </si>
  <si>
    <t>22.10.2026</t>
  </si>
  <si>
    <t>8809794736292</t>
  </si>
  <si>
    <t>29.08.2026</t>
  </si>
  <si>
    <t>8809794736537</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</si>
  <si>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</si>
  <si>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</si>
  <si>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</si>
  <si>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31.08.2026</t>
  </si>
  <si>
    <t>8809794736353</t>
  </si>
  <si>
    <t>10.08.2026</t>
  </si>
  <si>
    <t>8809852545033</t>
  </si>
  <si>
    <t>8809852545637</t>
  </si>
  <si>
    <t>08.01.2027</t>
  </si>
  <si>
    <t>28.08.2026</t>
  </si>
  <si>
    <t>8809794736278</t>
  </si>
  <si>
    <t>24.08.2026</t>
  </si>
  <si>
    <t>8809852545750</t>
  </si>
  <si>
    <t>17.12.2026</t>
  </si>
  <si>
    <t>26.03.2026</t>
  </si>
  <si>
    <t>8809852543633</t>
  </si>
  <si>
    <t>8809852545064</t>
  </si>
  <si>
    <t>13.08.2026</t>
  </si>
  <si>
    <t>8809852545446</t>
  </si>
  <si>
    <t>8809852545255</t>
  </si>
  <si>
    <t>01.08.2026</t>
  </si>
  <si>
    <t>8809794736308</t>
  </si>
  <si>
    <t>08.06.2026</t>
  </si>
  <si>
    <t>8809852544951</t>
  </si>
  <si>
    <t>12.12.2026</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</si>
  <si>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</si>
  <si>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</si>
  <si>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</si>
  <si>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05.07.2026</t>
  </si>
  <si>
    <t>8809852545224</t>
  </si>
  <si>
    <t>10.12.2026</t>
  </si>
  <si>
    <t>8809794736100</t>
  </si>
  <si>
    <t>8809852546788</t>
  </si>
  <si>
    <t>08.08.2026</t>
  </si>
  <si>
    <t>8809505543386</t>
  </si>
  <si>
    <t>24.09.2026</t>
  </si>
  <si>
    <t>8809505543393</t>
  </si>
  <si>
    <t>03.08.2026</t>
  </si>
  <si>
    <t>8809852548614</t>
  </si>
  <si>
    <t>02.08.2026</t>
  </si>
  <si>
    <t>8809852549888</t>
  </si>
  <si>
    <t>13.11.2026</t>
  </si>
  <si>
    <t>07.11.2026</t>
  </si>
  <si>
    <t>14.03.2026</t>
  </si>
  <si>
    <t>Тканевая маска для лица I'M SORRY FOR MY SKIN Jelly Mask Brightening</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</si>
  <si>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</si>
  <si>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</si>
  <si>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 xml:space="preserve">Тканевая маска I'M SORRY FOR MY SKIN S.0.S Soothing Jelly Mask </t>
  </si>
  <si>
    <t xml:space="preserve">Тканевая маска для лица I'M SORRY FOR MY SKIN Jelly Mask Pore Care Icecream </t>
  </si>
  <si>
    <t xml:space="preserve">Тканевая маска для лица I'M SORRY FOR MY SKIN Jelly Mask Purifying </t>
  </si>
  <si>
    <t xml:space="preserve">Тканевая маска для лица I'M SORRY FOR MY SKIN Jelly Mask Relaxing </t>
  </si>
  <si>
    <t xml:space="preserve">Тканевая маска для лица I'M SORRY FOR MY SKIN Jelly Mask Revitalizing </t>
  </si>
  <si>
    <t xml:space="preserve">Тканевая маска для лица I'M SORRY FOR MY SKIN Jelly Mask Soothing Cat </t>
  </si>
  <si>
    <t>Солнцезащитный стик с экстрактом розы JM SOLUTION Glow Luminous Flower Sun Stick Disney (21г)</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</si>
  <si>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</si>
  <si>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t>
  </si>
  <si>
    <t>8809759098298</t>
  </si>
  <si>
    <t>27.12.2026</t>
  </si>
  <si>
    <t>8809759081368</t>
  </si>
  <si>
    <t>03.12.2026</t>
  </si>
  <si>
    <t>8809759095921</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</si>
  <si>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</si>
  <si>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</si>
  <si>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30.11.2025</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</si>
  <si>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</si>
  <si>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</si>
  <si>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</si>
  <si>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8809606850505</t>
  </si>
  <si>
    <t>11.01.2026</t>
  </si>
  <si>
    <t>8809606850666</t>
  </si>
  <si>
    <t>05.12.2025</t>
  </si>
  <si>
    <t>07.01.2026</t>
  </si>
  <si>
    <t>01.12.2025</t>
  </si>
  <si>
    <t>28.02.2026</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</si>
  <si>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</si>
  <si>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</si>
  <si>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</si>
  <si>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</si>
  <si>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</si>
  <si>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</si>
  <si>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</si>
  <si>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</si>
  <si>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</si>
  <si>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</si>
  <si>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</si>
  <si>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</si>
  <si>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</si>
  <si>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</si>
  <si>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06.09.2026</t>
  </si>
  <si>
    <t>8809463992615</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</si>
  <si>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</si>
  <si>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</si>
  <si>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</si>
  <si>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</si>
  <si>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</si>
  <si>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</si>
  <si>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</si>
  <si>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</si>
  <si>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</si>
  <si>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</si>
  <si>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04.07.2024</t>
  </si>
  <si>
    <t>8809606850475</t>
  </si>
  <si>
    <t>28.12.2025</t>
  </si>
</sst>
</file>

<file path=xl/styles.xml><?xml version="1.0" encoding="utf-8"?>
<styleSheet xmlns="http://schemas.openxmlformats.org/spreadsheetml/2006/main" xmlns:mc="http://schemas.openxmlformats.org/markup-compatibility/2006" xmlns:x14ac="http://schemas.microsoft.com/office/spreadsheetml/2009/9/ac" mc:Ignorable="x14ac">
  <fonts count="57" x14ac:knownFonts="1">
    <font>
      <sz val="8"/>
      <color rgb="FF000000"/>
      <name val="Calibri"/>
      <scheme val="minor"/>
    </font>
    <font>
      <b/>
      <sz val="15"/>
      <color rgb="FF000000"/>
      <name val="Quincy cf light"/>
    </font>
    <font>
      <b/>
      <sz val="12"/>
      <color rgb="FF000000"/>
      <name val="Quincy cf light"/>
    </font>
    <font>
      <sz val="9"/>
      <color rgb="FF000000"/>
      <name val="Quincy cf light"/>
    </font>
    <font>
      <sz val="13"/>
      <color rgb="FF000000"/>
      <name val="Quincy cf light"/>
    </font>
    <font>
      <sz val="12"/>
      <color theme="0"/>
      <name val="Quincy cf light"/>
    </font>
    <font>
      <sz val="12"/>
      <color rgb="FF000000"/>
      <name val="Quincy cf light"/>
    </font>
    <font>
      <sz val="8"/>
      <color theme="0"/>
      <name val="Quincy cf light"/>
    </font>
    <font>
      <sz val="8"/>
      <color theme="0"/>
      <name val="Arial"/>
    </font>
    <font>
      <sz val="8"/>
      <color rgb="FF000000"/>
      <name val="Arial"/>
    </font>
    <font>
      <sz val="13"/>
      <color theme="0"/>
      <name val="Quincy cf light"/>
    </font>
    <font>
      <b/>
      <sz val="11"/>
      <color rgb="FF000000"/>
      <name val="Quincy cf light"/>
    </font>
    <font>
      <sz val="11"/>
      <color theme="0"/>
      <name val="Quincy cf light"/>
    </font>
    <font>
      <sz val="11"/>
      <color rgb="FF000000"/>
      <name val="Quincy cf light"/>
    </font>
    <font>
      <b/>
      <sz val="10"/>
      <color rgb="FF632423"/>
      <name val="Quincy cf light"/>
    </font>
    <font>
      <sz val="9"/>
      <color rgb="FF632423"/>
      <name val="Quincy cf light"/>
    </font>
    <font>
      <b/>
      <sz val="9"/>
      <color rgb="FF000000"/>
      <name val="Quincy cf light"/>
    </font>
    <font>
      <b/>
      <sz val="10"/>
      <color rgb="FF000000"/>
      <name val="Quincy cf light"/>
    </font>
    <font>
      <b/>
      <sz val="9"/>
      <color theme="0"/>
      <name val="Quincy cf light"/>
    </font>
    <font>
      <b/>
      <sz val="9"/>
      <color theme="1"/>
      <name val="Quincy cf light"/>
    </font>
    <font>
      <sz val="8"/>
      <color rgb="FF000000"/>
      <name val="Quincy cf light"/>
    </font>
    <font>
      <sz val="9"/>
      <color theme="1"/>
      <name val="Arial"/>
    </font>
    <font>
      <b/>
      <sz val="15"/>
      <color theme="1"/>
      <name val="Quincy cf light"/>
    </font>
    <font>
      <b/>
      <sz val="12"/>
      <color theme="1"/>
      <name val="Quincy cf light"/>
    </font>
    <font>
      <sz val="9"/>
      <color theme="1"/>
      <name val="Quincy cf light"/>
    </font>
    <font>
      <sz val="9"/>
      <color theme="0"/>
      <name val="Quincy cf light"/>
    </font>
    <font>
      <b/>
      <sz val="11"/>
      <color theme="1"/>
      <name val="Quincy cf light"/>
    </font>
    <font>
      <sz val="11"/>
      <color theme="1"/>
      <name val="Quincy cf light"/>
    </font>
    <font>
      <b/>
      <sz val="10"/>
      <color theme="1"/>
      <name val="Quincy cf light"/>
    </font>
    <font>
      <sz val="8"/>
      <color theme="1"/>
      <name val="Quincy cf light"/>
    </font>
    <font>
      <sz val="15"/>
      <color theme="1"/>
      <name val="Quincy cf light"/>
    </font>
    <font>
      <sz val="8"/>
      <color rgb="FF000000"/>
      <name val="Calibri"/>
    </font>
    <font>
      <sz val="10"/>
      <color theme="1"/>
      <name val="Quincy cf light"/>
    </font>
    <font>
      <sz val="8"/>
      <name val="Calibri"/>
    </font>
    <font>
      <b/>
      <sz val="25"/>
      <color theme="1"/>
      <name val="Arial"/>
    </font>
    <font>
      <b/>
      <sz val="25"/>
      <color theme="1"/>
      <name val="Quincy cf light"/>
    </font>
    <font>
      <b/>
      <sz val="25"/>
      <color theme="0"/>
      <name val="Arial"/>
    </font>
    <font>
      <sz val="10"/>
      <color rgb="FF000000"/>
      <name val="Arial"/>
    </font>
    <font>
      <b/>
      <sz val="14"/>
      <color rgb="FF000000"/>
      <name val="Quincy cf light"/>
    </font>
    <font>
      <sz val="10"/>
      <color theme="0"/>
      <name val="Arial"/>
    </font>
    <font>
      <b/>
      <sz val="11"/>
      <color rgb="FFFF0000"/>
      <name val="Quincy cf light"/>
    </font>
    <font>
      <b/>
      <sz val="8"/>
      <color rgb="FF000000"/>
      <name val="Quincy CF Light"/>
    </font>
    <font>
      <sz val="8"/>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b/>
      <sz val="12"/>
      <color theme="1"/>
      <name val="Quincy CF Light"/>
      <charset val="204"/>
    </font>
    <font>
      <sz val="9"/>
      <color theme="1"/>
      <name val="Quincy CF Light"/>
      <charset val="204"/>
    </font>
    <font>
      <sz val="8"/>
      <color theme="0"/>
      <name val="Quincy CF Light"/>
      <charset val="204"/>
    </font>
    <font>
      <b/>
      <sz val="11"/>
      <color theme="1"/>
      <name val="Quincy CF Light"/>
      <charset val="204"/>
    </font>
    <font>
      <sz val="11"/>
      <color theme="0"/>
      <name val="Quincy CF Light"/>
      <charset val="204"/>
    </font>
    <font>
      <sz val="11"/>
      <color theme="1"/>
      <name val="Quincy CF Light"/>
      <charset val="204"/>
    </font>
    <font>
      <sz val="10"/>
      <color theme="1"/>
      <name val="Quincy CF Light"/>
      <charset val="204"/>
    </font>
    <font>
      <sz val="8"/>
      <color theme="1"/>
      <name val="Quincy CF Light"/>
      <charset val="204"/>
    </font>
    <font>
      <sz val="10"/>
      <name val="Quincy CF Light"/>
      <charset val="204"/>
    </font>
  </fonts>
  <fills count="16">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BD7D0"/>
        <bgColor rgb="FFFBD7D0"/>
      </patternFill>
    </fill>
    <fill>
      <patternFill patternType="solid">
        <fgColor rgb="FFD6E3BC"/>
        <bgColor rgb="FFD6E3BC"/>
      </patternFill>
    </fill>
    <fill>
      <patternFill patternType="solid">
        <fgColor rgb="FFFF0000"/>
        <bgColor rgb="FFFF0000"/>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s>
  <borders count="10">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89">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16" fillId="2" borderId="4" xfId="0" applyFont="1" applyFill="1" applyBorder="1" applyAlignment="1">
      <alignment horizontal="center" vertical="center"/>
    </xf>
    <xf numFmtId="2" fontId="16" fillId="4" borderId="2" xfId="0" applyNumberFormat="1" applyFont="1" applyFill="1" applyBorder="1" applyAlignment="1">
      <alignment horizontal="left" vertical="center" wrapText="1"/>
    </xf>
    <xf numFmtId="2" fontId="17" fillId="4" borderId="4" xfId="0" applyNumberFormat="1" applyFont="1" applyFill="1" applyBorder="1" applyAlignment="1">
      <alignment horizontal="center" vertical="center" wrapText="1"/>
    </xf>
    <xf numFmtId="2" fontId="16" fillId="4" borderId="2" xfId="0" applyNumberFormat="1" applyFont="1" applyFill="1" applyBorder="1" applyAlignment="1">
      <alignment horizontal="center" vertical="center" wrapText="1"/>
    </xf>
    <xf numFmtId="2" fontId="18" fillId="4" borderId="2" xfId="0" applyNumberFormat="1" applyFont="1" applyFill="1" applyBorder="1" applyAlignment="1">
      <alignment horizontal="center" vertical="center" wrapText="1"/>
    </xf>
    <xf numFmtId="0" fontId="16" fillId="4" borderId="2" xfId="0" applyFont="1" applyFill="1" applyBorder="1" applyAlignment="1">
      <alignment horizontal="center" vertical="top" wrapText="1"/>
    </xf>
    <xf numFmtId="2" fontId="18" fillId="2" borderId="2" xfId="0" applyNumberFormat="1" applyFont="1" applyFill="1" applyBorder="1" applyAlignment="1">
      <alignment horizontal="center" vertical="top" wrapText="1"/>
    </xf>
    <xf numFmtId="2" fontId="16" fillId="4" borderId="2" xfId="0" applyNumberFormat="1" applyFont="1" applyFill="1" applyBorder="1" applyAlignment="1">
      <alignment horizontal="center" vertical="top" wrapText="1"/>
    </xf>
    <xf numFmtId="2" fontId="19" fillId="4" borderId="2" xfId="0" applyNumberFormat="1" applyFont="1" applyFill="1" applyBorder="1" applyAlignment="1">
      <alignment horizontal="center" vertical="center" wrapText="1"/>
    </xf>
    <xf numFmtId="2" fontId="19" fillId="4" borderId="2" xfId="0" applyNumberFormat="1" applyFont="1" applyFill="1" applyBorder="1" applyAlignment="1">
      <alignment horizontal="center" vertical="center" shrinkToFit="1"/>
    </xf>
    <xf numFmtId="0" fontId="11" fillId="4" borderId="2" xfId="0" applyFont="1" applyFill="1" applyBorder="1" applyAlignment="1">
      <alignment horizontal="center" vertical="center" wrapText="1"/>
    </xf>
    <xf numFmtId="0" fontId="18" fillId="2" borderId="1" xfId="0" applyFont="1" applyFill="1" applyBorder="1" applyAlignment="1">
      <alignment horizontal="center" vertical="center"/>
    </xf>
    <xf numFmtId="0" fontId="20" fillId="0" borderId="0" xfId="0" applyFont="1" applyAlignment="1">
      <alignment horizontal="center" vertical="center"/>
    </xf>
    <xf numFmtId="0" fontId="21" fillId="2" borderId="1" xfId="0" applyFont="1" applyFill="1" applyBorder="1" applyAlignment="1">
      <alignment horizontal="left" vertical="center"/>
    </xf>
    <xf numFmtId="0" fontId="22" fillId="5" borderId="2" xfId="0" applyFont="1" applyFill="1" applyBorder="1" applyAlignment="1">
      <alignment horizontal="left" vertical="center"/>
    </xf>
    <xf numFmtId="0" fontId="23" fillId="5" borderId="4" xfId="0" applyFont="1" applyFill="1" applyBorder="1" applyAlignment="1">
      <alignment vertical="center"/>
    </xf>
    <xf numFmtId="0" fontId="24" fillId="5" borderId="2" xfId="0" applyFont="1" applyFill="1" applyBorder="1" applyAlignment="1">
      <alignment horizontal="left" vertical="top"/>
    </xf>
    <xf numFmtId="0" fontId="25" fillId="5" borderId="2" xfId="0" applyFont="1" applyFill="1" applyBorder="1" applyAlignment="1">
      <alignment horizontal="center" vertical="center"/>
    </xf>
    <xf numFmtId="0" fontId="26" fillId="5" borderId="2" xfId="0" applyFont="1" applyFill="1" applyBorder="1" applyAlignment="1">
      <alignment horizontal="center" vertical="center"/>
    </xf>
    <xf numFmtId="0" fontId="27" fillId="5" borderId="2" xfId="0" applyFont="1" applyFill="1" applyBorder="1" applyAlignment="1">
      <alignment horizontal="center" vertical="center"/>
    </xf>
    <xf numFmtId="0" fontId="28" fillId="5" borderId="2" xfId="0" applyFont="1" applyFill="1" applyBorder="1" applyAlignment="1">
      <alignment horizontal="center" vertical="center"/>
    </xf>
    <xf numFmtId="0" fontId="24" fillId="5" borderId="2" xfId="0" applyFont="1" applyFill="1" applyBorder="1" applyAlignment="1">
      <alignment horizontal="center" vertical="center"/>
    </xf>
    <xf numFmtId="0" fontId="21" fillId="5" borderId="2" xfId="0" applyFont="1" applyFill="1" applyBorder="1" applyAlignment="1">
      <alignment horizontal="center" vertical="center"/>
    </xf>
    <xf numFmtId="0" fontId="9" fillId="2" borderId="1" xfId="0" applyFont="1" applyFill="1" applyBorder="1" applyAlignment="1">
      <alignment horizontal="center" vertical="center"/>
    </xf>
    <xf numFmtId="0" fontId="29" fillId="0" borderId="0" xfId="0" applyFont="1" applyAlignment="1">
      <alignment horizontal="left"/>
    </xf>
    <xf numFmtId="0" fontId="30" fillId="0" borderId="2" xfId="0" applyFont="1" applyBorder="1" applyAlignment="1">
      <alignment horizontal="left" vertical="center" wrapText="1"/>
    </xf>
    <xf numFmtId="0" fontId="23" fillId="6" borderId="2" xfId="0" applyFont="1" applyFill="1" applyBorder="1" applyAlignment="1">
      <alignment horizontal="left" vertical="top" wrapText="1"/>
    </xf>
    <xf numFmtId="0" fontId="24" fillId="6" borderId="2" xfId="0" applyFont="1" applyFill="1" applyBorder="1" applyAlignment="1">
      <alignment horizontal="left" vertical="top" wrapText="1"/>
    </xf>
    <xf numFmtId="0" fontId="29" fillId="6" borderId="2" xfId="0" applyFont="1" applyFill="1" applyBorder="1" applyAlignment="1">
      <alignment horizontal="center" vertical="center"/>
    </xf>
    <xf numFmtId="4" fontId="26" fillId="6" borderId="2" xfId="0" applyNumberFormat="1" applyFont="1" applyFill="1" applyBorder="1" applyAlignment="1">
      <alignment horizontal="center" vertical="center"/>
    </xf>
    <xf numFmtId="0" fontId="27" fillId="6" borderId="2" xfId="0" applyFont="1" applyFill="1" applyBorder="1" applyAlignment="1">
      <alignment horizontal="center" vertical="center"/>
    </xf>
    <xf numFmtId="4" fontId="27" fillId="6" borderId="2" xfId="0" applyNumberFormat="1" applyFont="1" applyFill="1" applyBorder="1" applyAlignment="1">
      <alignment horizontal="center" vertical="center"/>
    </xf>
    <xf numFmtId="14" fontId="28" fillId="6" borderId="2" xfId="0" applyNumberFormat="1" applyFont="1" applyFill="1" applyBorder="1" applyAlignment="1">
      <alignment horizontal="center" vertical="center" wrapText="1"/>
    </xf>
    <xf numFmtId="0" fontId="29" fillId="6" borderId="2" xfId="0" applyFont="1" applyFill="1" applyBorder="1" applyAlignment="1">
      <alignment horizontal="left"/>
    </xf>
    <xf numFmtId="0" fontId="9" fillId="2" borderId="1" xfId="0" applyFont="1" applyFill="1" applyBorder="1" applyAlignment="1">
      <alignment horizontal="left"/>
    </xf>
    <xf numFmtId="0" fontId="23" fillId="0" borderId="3" xfId="0" applyFont="1" applyBorder="1" applyAlignment="1">
      <alignment vertical="top" wrapText="1"/>
    </xf>
    <xf numFmtId="0" fontId="24" fillId="0" borderId="2" xfId="0" applyFont="1" applyBorder="1" applyAlignment="1">
      <alignment horizontal="left" vertical="top" wrapText="1"/>
    </xf>
    <xf numFmtId="0" fontId="7" fillId="0" borderId="2" xfId="0" applyFont="1" applyBorder="1" applyAlignment="1">
      <alignment horizontal="center" vertical="center"/>
    </xf>
    <xf numFmtId="4" fontId="26" fillId="7" borderId="2" xfId="0" applyNumberFormat="1" applyFont="1" applyFill="1" applyBorder="1" applyAlignment="1">
      <alignment horizontal="center" vertical="center"/>
    </xf>
    <xf numFmtId="4" fontId="27"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9" fillId="0" borderId="2" xfId="0" applyFont="1" applyBorder="1" applyAlignment="1">
      <alignment horizontal="center" vertical="center"/>
    </xf>
    <xf numFmtId="0" fontId="29" fillId="6" borderId="1" xfId="0" applyFont="1" applyFill="1" applyBorder="1" applyAlignment="1">
      <alignment horizontal="left"/>
    </xf>
    <xf numFmtId="4" fontId="26" fillId="0" borderId="2" xfId="0" applyNumberFormat="1" applyFont="1" applyBorder="1" applyAlignment="1">
      <alignment horizontal="center" vertical="center"/>
    </xf>
    <xf numFmtId="14" fontId="28" fillId="0" borderId="2" xfId="0" applyNumberFormat="1" applyFont="1" applyBorder="1" applyAlignment="1">
      <alignment horizontal="center" vertical="center" wrapText="1"/>
    </xf>
    <xf numFmtId="2" fontId="26" fillId="0" borderId="2" xfId="0" applyNumberFormat="1" applyFont="1" applyBorder="1" applyAlignment="1">
      <alignment horizontal="center" vertical="center"/>
    </xf>
    <xf numFmtId="2" fontId="27" fillId="0" borderId="2" xfId="0" applyNumberFormat="1" applyFont="1" applyBorder="1" applyAlignment="1">
      <alignment horizontal="center" vertical="center"/>
    </xf>
    <xf numFmtId="0" fontId="31" fillId="0" borderId="2" xfId="0" applyFont="1" applyBorder="1" applyAlignment="1">
      <alignment horizontal="left"/>
    </xf>
    <xf numFmtId="2" fontId="26" fillId="6" borderId="2" xfId="0" applyNumberFormat="1" applyFont="1" applyFill="1" applyBorder="1" applyAlignment="1">
      <alignment horizontal="center" vertical="center"/>
    </xf>
    <xf numFmtId="2" fontId="27" fillId="6" borderId="2" xfId="0" applyNumberFormat="1" applyFont="1" applyFill="1" applyBorder="1" applyAlignment="1">
      <alignment horizontal="center" vertical="center"/>
    </xf>
    <xf numFmtId="0" fontId="31" fillId="6" borderId="2" xfId="0" applyFont="1" applyFill="1" applyBorder="1" applyAlignment="1">
      <alignment horizontal="left"/>
    </xf>
    <xf numFmtId="0" fontId="31" fillId="0" borderId="0" xfId="0" applyFont="1" applyAlignment="1">
      <alignment horizontal="left"/>
    </xf>
    <xf numFmtId="0" fontId="31" fillId="2" borderId="1" xfId="0" applyFont="1" applyFill="1" applyBorder="1" applyAlignment="1">
      <alignment horizontal="left"/>
    </xf>
    <xf numFmtId="0" fontId="29" fillId="0" borderId="2" xfId="0" applyFont="1" applyBorder="1" applyAlignment="1">
      <alignment horizontal="left" vertical="center" wrapText="1"/>
    </xf>
    <xf numFmtId="0" fontId="12" fillId="0" borderId="2" xfId="0" applyFont="1" applyBorder="1" applyAlignment="1">
      <alignment horizontal="center" vertical="center"/>
    </xf>
    <xf numFmtId="0" fontId="31" fillId="0" borderId="2" xfId="0" applyFont="1" applyBorder="1" applyAlignment="1">
      <alignment horizontal="center" vertical="center"/>
    </xf>
    <xf numFmtId="2" fontId="26" fillId="3" borderId="2" xfId="0" applyNumberFormat="1" applyFont="1" applyFill="1" applyBorder="1" applyAlignment="1">
      <alignment horizontal="center" vertical="center"/>
    </xf>
    <xf numFmtId="4" fontId="26" fillId="3" borderId="2" xfId="0" applyNumberFormat="1" applyFont="1" applyFill="1" applyBorder="1" applyAlignment="1">
      <alignment horizontal="center" vertical="center"/>
    </xf>
    <xf numFmtId="0" fontId="23" fillId="0" borderId="2" xfId="0" applyFont="1" applyBorder="1" applyAlignment="1">
      <alignment horizontal="left" vertical="top" wrapText="1"/>
    </xf>
    <xf numFmtId="0" fontId="29" fillId="0" borderId="2" xfId="0" applyFont="1" applyBorder="1" applyAlignment="1">
      <alignment horizontal="center" vertical="center"/>
    </xf>
    <xf numFmtId="0" fontId="27" fillId="0" borderId="2" xfId="0" applyFont="1" applyBorder="1" applyAlignment="1">
      <alignment horizontal="center" vertical="center"/>
    </xf>
    <xf numFmtId="2" fontId="26" fillId="7" borderId="2" xfId="0" applyNumberFormat="1" applyFont="1" applyFill="1" applyBorder="1" applyAlignment="1">
      <alignment horizontal="center" vertical="center"/>
    </xf>
    <xf numFmtId="0" fontId="23" fillId="0" borderId="2" xfId="0" applyFont="1" applyBorder="1" applyAlignment="1">
      <alignment vertical="top" wrapText="1"/>
    </xf>
    <xf numFmtId="0" fontId="24" fillId="0" borderId="2" xfId="0" applyFont="1" applyBorder="1" applyAlignment="1">
      <alignment vertical="top" wrapText="1"/>
    </xf>
    <xf numFmtId="0" fontId="23" fillId="6" borderId="2" xfId="0" applyFont="1" applyFill="1" applyBorder="1" applyAlignment="1">
      <alignment vertical="top" wrapText="1"/>
    </xf>
    <xf numFmtId="0" fontId="24" fillId="6" borderId="2" xfId="0" applyFont="1" applyFill="1" applyBorder="1" applyAlignment="1">
      <alignment vertical="top" wrapText="1"/>
    </xf>
    <xf numFmtId="0" fontId="28"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3" fillId="5" borderId="4" xfId="0" applyFont="1" applyFill="1" applyBorder="1" applyAlignment="1">
      <alignment horizontal="left" vertical="center"/>
    </xf>
    <xf numFmtId="0" fontId="23" fillId="0" borderId="3" xfId="0" applyFont="1" applyBorder="1" applyAlignment="1">
      <alignment horizontal="left" vertical="top" wrapText="1"/>
    </xf>
    <xf numFmtId="14" fontId="32" fillId="0" borderId="2" xfId="0" applyNumberFormat="1" applyFont="1" applyBorder="1" applyAlignment="1">
      <alignment horizontal="center" vertical="center" wrapText="1"/>
    </xf>
    <xf numFmtId="0" fontId="29" fillId="0" borderId="2" xfId="0" applyFont="1" applyBorder="1" applyAlignment="1">
      <alignment horizontal="left"/>
    </xf>
    <xf numFmtId="0" fontId="22" fillId="5" borderId="5" xfId="0" applyFont="1" applyFill="1" applyBorder="1" applyAlignment="1">
      <alignment horizontal="left" vertical="center"/>
    </xf>
    <xf numFmtId="0" fontId="23" fillId="5" borderId="6" xfId="0" applyFont="1" applyFill="1" applyBorder="1" applyAlignment="1">
      <alignment vertical="center"/>
    </xf>
    <xf numFmtId="0" fontId="21" fillId="2" borderId="2" xfId="0" applyFont="1" applyFill="1" applyBorder="1" applyAlignment="1">
      <alignment horizontal="left" vertical="center"/>
    </xf>
    <xf numFmtId="0" fontId="9" fillId="2" borderId="2" xfId="0" applyFont="1" applyFill="1" applyBorder="1" applyAlignment="1">
      <alignment horizontal="left"/>
    </xf>
    <xf numFmtId="0" fontId="9" fillId="0" borderId="2" xfId="0" applyFont="1" applyBorder="1" applyAlignment="1">
      <alignment horizontal="left"/>
    </xf>
    <xf numFmtId="0" fontId="9" fillId="0" borderId="0" xfId="0" applyFont="1" applyAlignment="1">
      <alignment horizontal="left"/>
    </xf>
    <xf numFmtId="0" fontId="29" fillId="0" borderId="2" xfId="0" applyFont="1" applyBorder="1" applyAlignment="1">
      <alignment horizontal="left" vertical="top" wrapText="1"/>
    </xf>
    <xf numFmtId="0" fontId="32" fillId="0" borderId="2" xfId="0" applyFont="1" applyBorder="1" applyAlignment="1">
      <alignment horizontal="center" vertical="center" wrapText="1"/>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34" fillId="2" borderId="4" xfId="0" applyFont="1" applyFill="1" applyBorder="1" applyAlignment="1">
      <alignment horizontal="left"/>
    </xf>
    <xf numFmtId="0" fontId="36" fillId="2" borderId="1" xfId="0" applyFont="1" applyFill="1" applyBorder="1" applyAlignment="1">
      <alignment horizontal="left"/>
    </xf>
    <xf numFmtId="0" fontId="37" fillId="2" borderId="4" xfId="0" applyFont="1" applyFill="1" applyBorder="1" applyAlignment="1">
      <alignment vertical="center"/>
    </xf>
    <xf numFmtId="0" fontId="39" fillId="2" borderId="1" xfId="0" applyFont="1" applyFill="1" applyBorder="1" applyAlignment="1">
      <alignment vertical="center"/>
    </xf>
    <xf numFmtId="0" fontId="37" fillId="2" borderId="4" xfId="0" applyFont="1" applyFill="1" applyBorder="1" applyAlignment="1">
      <alignment horizontal="left" vertical="center"/>
    </xf>
    <xf numFmtId="0" fontId="39" fillId="2" borderId="1" xfId="0" applyFont="1" applyFill="1" applyBorder="1" applyAlignment="1">
      <alignment horizontal="left" vertical="center"/>
    </xf>
    <xf numFmtId="4" fontId="40" fillId="0" borderId="2" xfId="0" applyNumberFormat="1" applyFont="1" applyBorder="1" applyAlignment="1">
      <alignment horizontal="center" vertical="center"/>
    </xf>
    <xf numFmtId="0" fontId="7" fillId="3" borderId="2" xfId="0" applyFont="1" applyFill="1" applyBorder="1" applyAlignment="1">
      <alignment horizontal="center" vertical="center"/>
    </xf>
    <xf numFmtId="2" fontId="40" fillId="0" borderId="2" xfId="0" applyNumberFormat="1" applyFont="1" applyBorder="1" applyAlignment="1">
      <alignment horizontal="center" vertical="center"/>
    </xf>
    <xf numFmtId="0" fontId="31"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31" fillId="0" borderId="0" xfId="0" applyFont="1" applyAlignment="1">
      <alignment horizontal="left" vertical="center"/>
    </xf>
    <xf numFmtId="0" fontId="0" fillId="0" borderId="0" xfId="0" applyAlignment="1">
      <alignment horizontal="left"/>
    </xf>
    <xf numFmtId="0" fontId="42" fillId="0" borderId="9" xfId="0" applyFont="1" applyBorder="1" applyAlignment="1">
      <alignment horizontal="left" wrapText="1"/>
    </xf>
    <xf numFmtId="0" fontId="43" fillId="0" borderId="9" xfId="0" applyFont="1" applyBorder="1" applyAlignment="1">
      <alignment horizontal="left" vertical="top" wrapText="1"/>
    </xf>
    <xf numFmtId="0" fontId="44" fillId="0" borderId="9" xfId="0" applyFont="1" applyBorder="1" applyAlignment="1">
      <alignment horizontal="left" vertical="top" wrapText="1"/>
    </xf>
    <xf numFmtId="0" fontId="42" fillId="0" borderId="9" xfId="0" applyFont="1" applyBorder="1" applyAlignment="1">
      <alignment horizontal="left"/>
    </xf>
    <xf numFmtId="2" fontId="45" fillId="0" borderId="9" xfId="0" applyNumberFormat="1" applyFont="1" applyBorder="1" applyAlignment="1">
      <alignment horizontal="center" vertical="center"/>
    </xf>
    <xf numFmtId="0" fontId="46" fillId="0" borderId="9" xfId="0" applyFont="1" applyBorder="1" applyAlignment="1">
      <alignment horizontal="center" vertical="center"/>
    </xf>
    <xf numFmtId="2" fontId="46" fillId="0" borderId="9" xfId="0" applyNumberFormat="1" applyFont="1" applyBorder="1" applyAlignment="1">
      <alignment horizontal="center" vertical="center"/>
    </xf>
    <xf numFmtId="0" fontId="47" fillId="0" borderId="9" xfId="0" applyFont="1" applyBorder="1" applyAlignment="1">
      <alignment horizontal="center" vertical="center" wrapText="1"/>
    </xf>
    <xf numFmtId="0" fontId="44" fillId="0" borderId="9" xfId="0" applyFont="1" applyBorder="1" applyAlignment="1">
      <alignment horizontal="center" vertical="center" wrapText="1"/>
    </xf>
    <xf numFmtId="0" fontId="0" fillId="0" borderId="9" xfId="0" applyBorder="1" applyAlignment="1">
      <alignment horizontal="left"/>
    </xf>
    <xf numFmtId="4" fontId="45" fillId="0" borderId="9" xfId="0" applyNumberFormat="1" applyFont="1" applyBorder="1" applyAlignment="1">
      <alignment horizontal="center" vertical="center"/>
    </xf>
    <xf numFmtId="4" fontId="46" fillId="0" borderId="9" xfId="0" applyNumberFormat="1" applyFont="1" applyBorder="1" applyAlignment="1">
      <alignment horizontal="center" vertical="center"/>
    </xf>
    <xf numFmtId="0" fontId="43" fillId="13" borderId="9" xfId="0" applyFont="1" applyFill="1" applyBorder="1" applyAlignment="1">
      <alignment horizontal="left" vertical="top" wrapText="1"/>
    </xf>
    <xf numFmtId="0" fontId="44" fillId="13" borderId="9" xfId="0" applyFont="1" applyFill="1" applyBorder="1" applyAlignment="1">
      <alignment horizontal="left" vertical="top" wrapText="1"/>
    </xf>
    <xf numFmtId="0" fontId="42" fillId="13" borderId="9" xfId="0" applyFont="1" applyFill="1" applyBorder="1" applyAlignment="1">
      <alignment horizontal="left"/>
    </xf>
    <xf numFmtId="2" fontId="45" fillId="13" borderId="9" xfId="0" applyNumberFormat="1" applyFont="1" applyFill="1" applyBorder="1" applyAlignment="1">
      <alignment horizontal="center" vertical="center"/>
    </xf>
    <xf numFmtId="0" fontId="46" fillId="13" borderId="9" xfId="0" applyFont="1" applyFill="1" applyBorder="1" applyAlignment="1">
      <alignment horizontal="center" vertical="center"/>
    </xf>
    <xf numFmtId="2" fontId="46" fillId="13" borderId="9" xfId="0" applyNumberFormat="1" applyFont="1" applyFill="1" applyBorder="1" applyAlignment="1">
      <alignment horizontal="center" vertical="center"/>
    </xf>
    <xf numFmtId="0" fontId="47" fillId="13" borderId="9" xfId="0" applyFont="1" applyFill="1" applyBorder="1" applyAlignment="1">
      <alignment horizontal="center" vertical="center" wrapText="1"/>
    </xf>
    <xf numFmtId="0" fontId="44" fillId="13" borderId="9" xfId="0" applyFont="1" applyFill="1" applyBorder="1" applyAlignment="1">
      <alignment horizontal="center" vertical="center" wrapText="1"/>
    </xf>
    <xf numFmtId="0" fontId="0" fillId="13" borderId="9" xfId="0" applyFill="1" applyBorder="1" applyAlignment="1">
      <alignment horizontal="left"/>
    </xf>
    <xf numFmtId="0" fontId="43" fillId="14" borderId="9" xfId="0" applyFont="1" applyFill="1" applyBorder="1" applyAlignment="1">
      <alignment horizontal="left" vertical="top" wrapText="1"/>
    </xf>
    <xf numFmtId="0" fontId="44" fillId="14" borderId="9" xfId="0" applyFont="1" applyFill="1" applyBorder="1" applyAlignment="1">
      <alignment horizontal="left" vertical="top" wrapText="1"/>
    </xf>
    <xf numFmtId="0" fontId="42" fillId="14" borderId="9" xfId="0" applyFont="1" applyFill="1" applyBorder="1" applyAlignment="1">
      <alignment horizontal="left"/>
    </xf>
    <xf numFmtId="2" fontId="45" fillId="14" borderId="9" xfId="0" applyNumberFormat="1" applyFont="1" applyFill="1" applyBorder="1" applyAlignment="1">
      <alignment horizontal="center" vertical="center"/>
    </xf>
    <xf numFmtId="0" fontId="46" fillId="14" borderId="9" xfId="0" applyFont="1" applyFill="1" applyBorder="1" applyAlignment="1">
      <alignment horizontal="center" vertical="center"/>
    </xf>
    <xf numFmtId="2" fontId="46" fillId="14" borderId="9" xfId="0" applyNumberFormat="1" applyFont="1" applyFill="1" applyBorder="1" applyAlignment="1">
      <alignment horizontal="center" vertical="center"/>
    </xf>
    <xf numFmtId="0" fontId="47" fillId="14" borderId="9"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0" fillId="14" borderId="9" xfId="0" applyFill="1" applyBorder="1" applyAlignment="1">
      <alignment horizontal="left"/>
    </xf>
    <xf numFmtId="4" fontId="45" fillId="14" borderId="9" xfId="0" applyNumberFormat="1" applyFont="1" applyFill="1" applyBorder="1" applyAlignment="1">
      <alignment horizontal="center" vertical="center"/>
    </xf>
    <xf numFmtId="4" fontId="46" fillId="14" borderId="9" xfId="0" applyNumberFormat="1" applyFont="1" applyFill="1" applyBorder="1" applyAlignment="1">
      <alignment horizontal="center" vertical="center"/>
    </xf>
    <xf numFmtId="0" fontId="48" fillId="0" borderId="4" xfId="0" applyFont="1" applyBorder="1" applyAlignment="1">
      <alignment horizontal="left" vertical="top" wrapText="1"/>
    </xf>
    <xf numFmtId="0" fontId="49" fillId="0" borderId="2" xfId="0" applyFont="1" applyBorder="1" applyAlignment="1">
      <alignment horizontal="left" vertical="top" wrapText="1"/>
    </xf>
    <xf numFmtId="0" fontId="50" fillId="0" borderId="2" xfId="0" applyFont="1" applyBorder="1" applyAlignment="1">
      <alignment horizontal="center" vertical="center"/>
    </xf>
    <xf numFmtId="4" fontId="51" fillId="0" borderId="2" xfId="0" applyNumberFormat="1" applyFont="1" applyBorder="1" applyAlignment="1">
      <alignment horizontal="center" vertical="center"/>
    </xf>
    <xf numFmtId="0" fontId="52" fillId="0" borderId="2" xfId="0" applyFont="1" applyBorder="1" applyAlignment="1">
      <alignment horizontal="center" vertical="center"/>
    </xf>
    <xf numFmtId="4" fontId="53" fillId="0" borderId="2" xfId="0" applyNumberFormat="1" applyFont="1" applyBorder="1" applyAlignment="1">
      <alignment horizontal="center" vertical="center"/>
    </xf>
    <xf numFmtId="14" fontId="54" fillId="0" borderId="2" xfId="0" applyNumberFormat="1" applyFont="1" applyBorder="1" applyAlignment="1">
      <alignment horizontal="center" vertical="center" wrapText="1"/>
    </xf>
    <xf numFmtId="0" fontId="49" fillId="0" borderId="2" xfId="0" applyFont="1" applyBorder="1" applyAlignment="1">
      <alignment horizontal="center" vertical="center" wrapText="1"/>
    </xf>
    <xf numFmtId="0" fontId="55" fillId="0" borderId="2" xfId="0" applyFont="1" applyBorder="1" applyAlignment="1">
      <alignment horizontal="center" vertical="center"/>
    </xf>
    <xf numFmtId="2" fontId="30" fillId="4" borderId="3" xfId="0" applyNumberFormat="1" applyFont="1" applyFill="1" applyBorder="1" applyAlignment="1">
      <alignment horizontal="center" vertical="center"/>
    </xf>
    <xf numFmtId="0" fontId="33" fillId="0" borderId="7" xfId="0" applyFont="1" applyBorder="1"/>
    <xf numFmtId="0" fontId="33" fillId="0" borderId="8" xfId="0" applyFont="1" applyBorder="1"/>
    <xf numFmtId="2" fontId="26" fillId="12" borderId="3" xfId="0" applyNumberFormat="1" applyFont="1" applyFill="1" applyBorder="1" applyAlignment="1">
      <alignment horizontal="center" vertical="center"/>
    </xf>
    <xf numFmtId="2" fontId="35" fillId="10" borderId="3" xfId="0" applyNumberFormat="1" applyFont="1" applyFill="1" applyBorder="1" applyAlignment="1">
      <alignment horizontal="center" vertical="center"/>
    </xf>
    <xf numFmtId="2" fontId="22" fillId="4" borderId="3" xfId="0" applyNumberFormat="1" applyFont="1" applyFill="1" applyBorder="1" applyAlignment="1">
      <alignment horizontal="center" vertical="center"/>
    </xf>
    <xf numFmtId="2" fontId="26" fillId="8" borderId="3" xfId="0" applyNumberFormat="1" applyFont="1" applyFill="1" applyBorder="1" applyAlignment="1">
      <alignment horizontal="center" vertical="center"/>
    </xf>
    <xf numFmtId="2" fontId="22" fillId="4" borderId="3" xfId="0" applyNumberFormat="1" applyFont="1" applyFill="1" applyBorder="1" applyAlignment="1">
      <alignment horizontal="right" vertical="center"/>
    </xf>
    <xf numFmtId="2" fontId="26" fillId="9" borderId="3" xfId="0" applyNumberFormat="1" applyFont="1" applyFill="1" applyBorder="1" applyAlignment="1">
      <alignment horizontal="center" vertical="center"/>
    </xf>
    <xf numFmtId="2" fontId="35" fillId="10" borderId="3" xfId="0" applyNumberFormat="1" applyFont="1" applyFill="1" applyBorder="1" applyAlignment="1">
      <alignment horizontal="left"/>
    </xf>
    <xf numFmtId="2" fontId="38" fillId="10" borderId="3" xfId="0" applyNumberFormat="1" applyFont="1" applyFill="1" applyBorder="1" applyAlignment="1">
      <alignment horizontal="left" vertical="center" wrapText="1"/>
    </xf>
    <xf numFmtId="2" fontId="38" fillId="11" borderId="3" xfId="0" applyNumberFormat="1" applyFont="1" applyFill="1" applyBorder="1" applyAlignment="1">
      <alignment horizontal="left" vertical="center" wrapText="1"/>
    </xf>
    <xf numFmtId="0" fontId="56" fillId="0" borderId="9" xfId="0" applyFont="1" applyBorder="1" applyAlignment="1">
      <alignment horizontal="center" vertical="center" wrapText="1"/>
    </xf>
    <xf numFmtId="0" fontId="56" fillId="13" borderId="9" xfId="0" applyFont="1" applyFill="1" applyBorder="1" applyAlignment="1">
      <alignment horizontal="center" vertical="center" wrapText="1"/>
    </xf>
    <xf numFmtId="2" fontId="45" fillId="15" borderId="9" xfId="0" applyNumberFormat="1" applyFont="1" applyFill="1" applyBorder="1" applyAlignment="1">
      <alignment horizontal="center" vertical="center"/>
    </xf>
    <xf numFmtId="4" fontId="45" fillId="13" borderId="9" xfId="0" applyNumberFormat="1" applyFont="1" applyFill="1" applyBorder="1" applyAlignment="1">
      <alignment horizontal="center" vertical="center"/>
    </xf>
    <xf numFmtId="4" fontId="46" fillId="13" borderId="9" xfId="0" applyNumberFormat="1" applyFont="1" applyFill="1" applyBorder="1" applyAlignment="1">
      <alignment horizontal="center"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jp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jp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xmlns=""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xmlns=""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xmlns=""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xmlns=""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3295650</xdr:colOff>
      <xdr:row>0</xdr:row>
      <xdr:rowOff>57150</xdr:rowOff>
    </xdr:from>
    <xdr:ext cx="1009650" cy="266700"/>
    <xdr:sp macro="" textlink="">
      <xdr:nvSpPr>
        <xdr:cNvPr id="8" name="Shape 8">
          <a:extLst>
            <a:ext uri="{FF2B5EF4-FFF2-40B4-BE49-F238E27FC236}">
              <a16:creationId xmlns:a16="http://schemas.microsoft.com/office/drawing/2014/main" xmlns="" id="{00000000-0008-0000-0100-000008000000}"/>
            </a:ext>
          </a:extLst>
        </xdr:cNvPr>
        <xdr:cNvSpPr txBox="1"/>
      </xdr:nvSpPr>
      <xdr:spPr>
        <a:xfrm>
          <a:off x="4845938" y="3647741"/>
          <a:ext cx="1000125" cy="264519"/>
        </a:xfrm>
        <a:prstGeom prst="rect">
          <a:avLst/>
        </a:prstGeom>
        <a:noFill/>
        <a:ln>
          <a:noFill/>
        </a:ln>
      </xdr:spPr>
      <xdr:txBody>
        <a:bodyPr spcFirstLastPara="1" wrap="square" lIns="91425" tIns="45700" rIns="91425" bIns="45700" anchor="ctr"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561975</xdr:colOff>
      <xdr:row>2</xdr:row>
      <xdr:rowOff>133350</xdr:rowOff>
    </xdr:from>
    <xdr:ext cx="8229600" cy="533400"/>
    <xdr:sp macro="" textlink="">
      <xdr:nvSpPr>
        <xdr:cNvPr id="9" name="Shape 9">
          <a:extLst>
            <a:ext uri="{FF2B5EF4-FFF2-40B4-BE49-F238E27FC236}">
              <a16:creationId xmlns:a16="http://schemas.microsoft.com/office/drawing/2014/main" xmlns="" id="{00000000-0008-0000-0100-000009000000}"/>
            </a:ext>
          </a:extLst>
        </xdr:cNvPr>
        <xdr:cNvSpPr txBox="1"/>
      </xdr:nvSpPr>
      <xdr:spPr>
        <a:xfrm>
          <a:off x="1235963" y="3518063"/>
          <a:ext cx="8220075" cy="5238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1</xdr:row>
      <xdr:rowOff>47625</xdr:rowOff>
    </xdr:from>
    <xdr:ext cx="8429625" cy="409575"/>
    <xdr:sp macro="" textlink="">
      <xdr:nvSpPr>
        <xdr:cNvPr id="10" name="Shape 10">
          <a:extLst>
            <a:ext uri="{FF2B5EF4-FFF2-40B4-BE49-F238E27FC236}">
              <a16:creationId xmlns:a16="http://schemas.microsoft.com/office/drawing/2014/main" xmlns="" id="{00000000-0008-0000-0100-00000A000000}"/>
            </a:ext>
          </a:extLst>
        </xdr:cNvPr>
        <xdr:cNvSpPr txBox="1"/>
      </xdr:nvSpPr>
      <xdr:spPr>
        <a:xfrm>
          <a:off x="1135950" y="3579975"/>
          <a:ext cx="84201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2</xdr:row>
      <xdr:rowOff>866775</xdr:rowOff>
    </xdr:from>
    <xdr:ext cx="8315325" cy="1200150"/>
    <xdr:sp macro="" textlink="">
      <xdr:nvSpPr>
        <xdr:cNvPr id="11" name="Shape 11">
          <a:extLst>
            <a:ext uri="{FF2B5EF4-FFF2-40B4-BE49-F238E27FC236}">
              <a16:creationId xmlns:a16="http://schemas.microsoft.com/office/drawing/2014/main" xmlns="" id="{00000000-0008-0000-0100-00000B000000}"/>
            </a:ext>
          </a:extLst>
        </xdr:cNvPr>
        <xdr:cNvSpPr txBox="1"/>
      </xdr:nvSpPr>
      <xdr:spPr>
        <a:xfrm>
          <a:off x="1193100" y="3184688"/>
          <a:ext cx="8305800" cy="11906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514350</xdr:colOff>
      <xdr:row>1</xdr:row>
      <xdr:rowOff>666750</xdr:rowOff>
    </xdr:from>
    <xdr:ext cx="8420100" cy="476250"/>
    <xdr:sp macro="" textlink="">
      <xdr:nvSpPr>
        <xdr:cNvPr id="12" name="Shape 12">
          <a:extLst>
            <a:ext uri="{FF2B5EF4-FFF2-40B4-BE49-F238E27FC236}">
              <a16:creationId xmlns:a16="http://schemas.microsoft.com/office/drawing/2014/main" xmlns="" id="{00000000-0008-0000-0100-00000C000000}"/>
            </a:ext>
          </a:extLst>
        </xdr:cNvPr>
        <xdr:cNvSpPr txBox="1"/>
      </xdr:nvSpPr>
      <xdr:spPr>
        <a:xfrm>
          <a:off x="1140713" y="3546638"/>
          <a:ext cx="8410575"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552450</xdr:colOff>
      <xdr:row>1</xdr:row>
      <xdr:rowOff>0</xdr:rowOff>
    </xdr:from>
    <xdr:ext cx="8296275" cy="476250"/>
    <xdr:sp macro="" textlink="">
      <xdr:nvSpPr>
        <xdr:cNvPr id="13" name="Shape 13">
          <a:extLst>
            <a:ext uri="{FF2B5EF4-FFF2-40B4-BE49-F238E27FC236}">
              <a16:creationId xmlns:a16="http://schemas.microsoft.com/office/drawing/2014/main" xmlns="" id="{00000000-0008-0000-0100-00000D000000}"/>
            </a:ext>
          </a:extLst>
        </xdr:cNvPr>
        <xdr:cNvSpPr txBox="1"/>
      </xdr:nvSpPr>
      <xdr:spPr>
        <a:xfrm>
          <a:off x="1202625" y="3546638"/>
          <a:ext cx="8286750"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495300</xdr:colOff>
      <xdr:row>0</xdr:row>
      <xdr:rowOff>1028700</xdr:rowOff>
    </xdr:from>
    <xdr:ext cx="9801225" cy="3048000"/>
    <xdr:sp macro="" textlink="">
      <xdr:nvSpPr>
        <xdr:cNvPr id="14" name="Shape 14">
          <a:extLst>
            <a:ext uri="{FF2B5EF4-FFF2-40B4-BE49-F238E27FC236}">
              <a16:creationId xmlns:a16="http://schemas.microsoft.com/office/drawing/2014/main" xmlns="" id="{00000000-0008-0000-0100-00000E000000}"/>
            </a:ext>
          </a:extLst>
        </xdr:cNvPr>
        <xdr:cNvSpPr txBox="1"/>
      </xdr:nvSpPr>
      <xdr:spPr>
        <a:xfrm>
          <a:off x="450150" y="2260763"/>
          <a:ext cx="9791700" cy="30384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5648325</xdr:colOff>
      <xdr:row>1</xdr:row>
      <xdr:rowOff>228600</xdr:rowOff>
    </xdr:from>
    <xdr:ext cx="10572750" cy="4029075"/>
    <xdr:sp macro="" textlink="">
      <xdr:nvSpPr>
        <xdr:cNvPr id="15" name="Shape 15">
          <a:extLst>
            <a:ext uri="{FF2B5EF4-FFF2-40B4-BE49-F238E27FC236}">
              <a16:creationId xmlns:a16="http://schemas.microsoft.com/office/drawing/2014/main" xmlns="" id="{00000000-0008-0000-0100-00000F000000}"/>
            </a:ext>
          </a:extLst>
        </xdr:cNvPr>
        <xdr:cNvSpPr txBox="1"/>
      </xdr:nvSpPr>
      <xdr:spPr>
        <a:xfrm>
          <a:off x="61357" y="1766761"/>
          <a:ext cx="10569287" cy="4026478"/>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9525</xdr:colOff>
      <xdr:row>0</xdr:row>
      <xdr:rowOff>28575</xdr:rowOff>
    </xdr:from>
    <xdr:ext cx="21007820" cy="6562725"/>
    <xdr:pic>
      <xdr:nvPicPr>
        <xdr:cNvPr id="2" name="image7.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23380" y="28575"/>
          <a:ext cx="21007820" cy="6562725"/>
        </a:xfrm>
        <a:prstGeom prst="rect">
          <a:avLst/>
        </a:prstGeom>
        <a:noFill/>
      </xdr:spPr>
    </xdr:pic>
    <xdr:clientData fLocksWithSheet="0"/>
  </xdr:oneCellAnchor>
  <xdr:oneCellAnchor>
    <xdr:from>
      <xdr:col>1</xdr:col>
      <xdr:colOff>66675</xdr:colOff>
      <xdr:row>422</xdr:row>
      <xdr:rowOff>847725</xdr:rowOff>
    </xdr:from>
    <xdr:ext cx="904875" cy="904875"/>
    <xdr:pic>
      <xdr:nvPicPr>
        <xdr:cNvPr id="3" name="image27.pn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142875</xdr:colOff>
      <xdr:row>369</xdr:row>
      <xdr:rowOff>57150</xdr:rowOff>
    </xdr:from>
    <xdr:ext cx="857250" cy="857250"/>
    <xdr:pic>
      <xdr:nvPicPr>
        <xdr:cNvPr id="4" name="image5.png">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423</xdr:row>
      <xdr:rowOff>838200</xdr:rowOff>
    </xdr:from>
    <xdr:ext cx="904875" cy="904875"/>
    <xdr:pic>
      <xdr:nvPicPr>
        <xdr:cNvPr id="5" name="image10.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66675</xdr:colOff>
      <xdr:row>421</xdr:row>
      <xdr:rowOff>876300</xdr:rowOff>
    </xdr:from>
    <xdr:ext cx="904875" cy="904875"/>
    <xdr:pic>
      <xdr:nvPicPr>
        <xdr:cNvPr id="6" name="image28.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85725</xdr:colOff>
      <xdr:row>67</xdr:row>
      <xdr:rowOff>19050</xdr:rowOff>
    </xdr:from>
    <xdr:ext cx="800100" cy="800100"/>
    <xdr:pic>
      <xdr:nvPicPr>
        <xdr:cNvPr id="71" name="image63.png" descr="Descr ">
          <a:extLst>
            <a:ext uri="{FF2B5EF4-FFF2-40B4-BE49-F238E27FC236}">
              <a16:creationId xmlns:a16="http://schemas.microsoft.com/office/drawing/2014/main" xmlns="" id="{00000000-0008-0000-0100-00004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85725</xdr:colOff>
      <xdr:row>68</xdr:row>
      <xdr:rowOff>19050</xdr:rowOff>
    </xdr:from>
    <xdr:ext cx="800100" cy="800100"/>
    <xdr:pic>
      <xdr:nvPicPr>
        <xdr:cNvPr id="72" name="image74.png" descr="Descr ">
          <a:extLst>
            <a:ext uri="{FF2B5EF4-FFF2-40B4-BE49-F238E27FC236}">
              <a16:creationId xmlns:a16="http://schemas.microsoft.com/office/drawing/2014/main" xmlns="" id="{00000000-0008-0000-0100-00004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85725</xdr:colOff>
      <xdr:row>69</xdr:row>
      <xdr:rowOff>19050</xdr:rowOff>
    </xdr:from>
    <xdr:ext cx="800100" cy="800100"/>
    <xdr:pic>
      <xdr:nvPicPr>
        <xdr:cNvPr id="73" name="image54.png" descr="Descr ">
          <a:extLst>
            <a:ext uri="{FF2B5EF4-FFF2-40B4-BE49-F238E27FC236}">
              <a16:creationId xmlns:a16="http://schemas.microsoft.com/office/drawing/2014/main" xmlns="" id="{00000000-0008-0000-0100-00004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85725</xdr:colOff>
      <xdr:row>70</xdr:row>
      <xdr:rowOff>19050</xdr:rowOff>
    </xdr:from>
    <xdr:ext cx="800100" cy="800100"/>
    <xdr:pic>
      <xdr:nvPicPr>
        <xdr:cNvPr id="74" name="image96.png" descr="Descr ">
          <a:extLst>
            <a:ext uri="{FF2B5EF4-FFF2-40B4-BE49-F238E27FC236}">
              <a16:creationId xmlns:a16="http://schemas.microsoft.com/office/drawing/2014/main" xmlns="" id="{00000000-0008-0000-0100-00004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85725</xdr:colOff>
      <xdr:row>71</xdr:row>
      <xdr:rowOff>19050</xdr:rowOff>
    </xdr:from>
    <xdr:ext cx="800100" cy="800100"/>
    <xdr:pic>
      <xdr:nvPicPr>
        <xdr:cNvPr id="75" name="image78.png" descr="Descr ">
          <a:extLst>
            <a:ext uri="{FF2B5EF4-FFF2-40B4-BE49-F238E27FC236}">
              <a16:creationId xmlns:a16="http://schemas.microsoft.com/office/drawing/2014/main" xmlns="" id="{00000000-0008-0000-0100-00004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85725</xdr:colOff>
      <xdr:row>72</xdr:row>
      <xdr:rowOff>19050</xdr:rowOff>
    </xdr:from>
    <xdr:ext cx="800100" cy="800100"/>
    <xdr:pic>
      <xdr:nvPicPr>
        <xdr:cNvPr id="76" name="image72.png" descr="Descr ">
          <a:extLst>
            <a:ext uri="{FF2B5EF4-FFF2-40B4-BE49-F238E27FC236}">
              <a16:creationId xmlns:a16="http://schemas.microsoft.com/office/drawing/2014/main" xmlns="" id="{00000000-0008-0000-0100-00004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85725</xdr:colOff>
      <xdr:row>73</xdr:row>
      <xdr:rowOff>19050</xdr:rowOff>
    </xdr:from>
    <xdr:ext cx="800100" cy="800100"/>
    <xdr:pic>
      <xdr:nvPicPr>
        <xdr:cNvPr id="77" name="image66.png" descr="Descr ">
          <a:extLst>
            <a:ext uri="{FF2B5EF4-FFF2-40B4-BE49-F238E27FC236}">
              <a16:creationId xmlns:a16="http://schemas.microsoft.com/office/drawing/2014/main" xmlns="" id="{00000000-0008-0000-0100-00004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85725</xdr:colOff>
      <xdr:row>74</xdr:row>
      <xdr:rowOff>19050</xdr:rowOff>
    </xdr:from>
    <xdr:ext cx="800100" cy="800100"/>
    <xdr:pic>
      <xdr:nvPicPr>
        <xdr:cNvPr id="78" name="image58.png" descr="Descr ">
          <a:extLst>
            <a:ext uri="{FF2B5EF4-FFF2-40B4-BE49-F238E27FC236}">
              <a16:creationId xmlns:a16="http://schemas.microsoft.com/office/drawing/2014/main" xmlns="" id="{00000000-0008-0000-0100-00004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85725</xdr:colOff>
      <xdr:row>75</xdr:row>
      <xdr:rowOff>19050</xdr:rowOff>
    </xdr:from>
    <xdr:ext cx="800100" cy="800100"/>
    <xdr:pic>
      <xdr:nvPicPr>
        <xdr:cNvPr id="79" name="image62.png" descr="Descr ">
          <a:extLst>
            <a:ext uri="{FF2B5EF4-FFF2-40B4-BE49-F238E27FC236}">
              <a16:creationId xmlns:a16="http://schemas.microsoft.com/office/drawing/2014/main" xmlns="" id="{00000000-0008-0000-0100-00004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85725</xdr:colOff>
      <xdr:row>76</xdr:row>
      <xdr:rowOff>19050</xdr:rowOff>
    </xdr:from>
    <xdr:ext cx="800100" cy="800100"/>
    <xdr:pic>
      <xdr:nvPicPr>
        <xdr:cNvPr id="80" name="image73.png" descr="Descr ">
          <a:extLst>
            <a:ext uri="{FF2B5EF4-FFF2-40B4-BE49-F238E27FC236}">
              <a16:creationId xmlns:a16="http://schemas.microsoft.com/office/drawing/2014/main" xmlns="" id="{00000000-0008-0000-0100-00005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85725</xdr:colOff>
      <xdr:row>77</xdr:row>
      <xdr:rowOff>19050</xdr:rowOff>
    </xdr:from>
    <xdr:ext cx="800100" cy="800100"/>
    <xdr:pic>
      <xdr:nvPicPr>
        <xdr:cNvPr id="81" name="image68.png" descr="Descr ">
          <a:extLst>
            <a:ext uri="{FF2B5EF4-FFF2-40B4-BE49-F238E27FC236}">
              <a16:creationId xmlns:a16="http://schemas.microsoft.com/office/drawing/2014/main" xmlns="" id="{00000000-0008-0000-0100-00005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85725</xdr:colOff>
      <xdr:row>78</xdr:row>
      <xdr:rowOff>19050</xdr:rowOff>
    </xdr:from>
    <xdr:ext cx="800100" cy="800100"/>
    <xdr:pic>
      <xdr:nvPicPr>
        <xdr:cNvPr id="82" name="image83.png" descr="Descr ">
          <a:extLst>
            <a:ext uri="{FF2B5EF4-FFF2-40B4-BE49-F238E27FC236}">
              <a16:creationId xmlns:a16="http://schemas.microsoft.com/office/drawing/2014/main" xmlns="" id="{00000000-0008-0000-0100-00005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85725</xdr:colOff>
      <xdr:row>79</xdr:row>
      <xdr:rowOff>19050</xdr:rowOff>
    </xdr:from>
    <xdr:ext cx="800100" cy="800100"/>
    <xdr:pic>
      <xdr:nvPicPr>
        <xdr:cNvPr id="83" name="image70.png" descr="Descr ">
          <a:extLst>
            <a:ext uri="{FF2B5EF4-FFF2-40B4-BE49-F238E27FC236}">
              <a16:creationId xmlns:a16="http://schemas.microsoft.com/office/drawing/2014/main" xmlns="" id="{00000000-0008-0000-0100-00005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85725</xdr:colOff>
      <xdr:row>80</xdr:row>
      <xdr:rowOff>19050</xdr:rowOff>
    </xdr:from>
    <xdr:ext cx="800100" cy="800100"/>
    <xdr:pic>
      <xdr:nvPicPr>
        <xdr:cNvPr id="84" name="image67.png" descr="Descr ">
          <a:extLst>
            <a:ext uri="{FF2B5EF4-FFF2-40B4-BE49-F238E27FC236}">
              <a16:creationId xmlns:a16="http://schemas.microsoft.com/office/drawing/2014/main" xmlns="" id="{00000000-0008-0000-0100-00005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85725</xdr:colOff>
      <xdr:row>81</xdr:row>
      <xdr:rowOff>19050</xdr:rowOff>
    </xdr:from>
    <xdr:ext cx="800100" cy="800100"/>
    <xdr:pic>
      <xdr:nvPicPr>
        <xdr:cNvPr id="85" name="image69.png" descr="Descr ">
          <a:extLst>
            <a:ext uri="{FF2B5EF4-FFF2-40B4-BE49-F238E27FC236}">
              <a16:creationId xmlns:a16="http://schemas.microsoft.com/office/drawing/2014/main" xmlns="" id="{00000000-0008-0000-0100-00005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85725</xdr:colOff>
      <xdr:row>82</xdr:row>
      <xdr:rowOff>19050</xdr:rowOff>
    </xdr:from>
    <xdr:ext cx="800100" cy="800100"/>
    <xdr:pic>
      <xdr:nvPicPr>
        <xdr:cNvPr id="86" name="image84.png" descr="Descr ">
          <a:extLst>
            <a:ext uri="{FF2B5EF4-FFF2-40B4-BE49-F238E27FC236}">
              <a16:creationId xmlns:a16="http://schemas.microsoft.com/office/drawing/2014/main" xmlns="" id="{00000000-0008-0000-0100-00005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85725</xdr:colOff>
      <xdr:row>83</xdr:row>
      <xdr:rowOff>19050</xdr:rowOff>
    </xdr:from>
    <xdr:ext cx="800100" cy="800100"/>
    <xdr:pic>
      <xdr:nvPicPr>
        <xdr:cNvPr id="87" name="image71.png" descr="Descr ">
          <a:extLst>
            <a:ext uri="{FF2B5EF4-FFF2-40B4-BE49-F238E27FC236}">
              <a16:creationId xmlns:a16="http://schemas.microsoft.com/office/drawing/2014/main" xmlns="" id="{00000000-0008-0000-0100-00005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85725</xdr:colOff>
      <xdr:row>84</xdr:row>
      <xdr:rowOff>19050</xdr:rowOff>
    </xdr:from>
    <xdr:ext cx="800100" cy="800100"/>
    <xdr:pic>
      <xdr:nvPicPr>
        <xdr:cNvPr id="88" name="image87.png" descr="Descr ">
          <a:extLst>
            <a:ext uri="{FF2B5EF4-FFF2-40B4-BE49-F238E27FC236}">
              <a16:creationId xmlns:a16="http://schemas.microsoft.com/office/drawing/2014/main" xmlns="" id="{00000000-0008-0000-0100-00005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85725</xdr:colOff>
      <xdr:row>85</xdr:row>
      <xdr:rowOff>19050</xdr:rowOff>
    </xdr:from>
    <xdr:ext cx="800100" cy="800100"/>
    <xdr:pic>
      <xdr:nvPicPr>
        <xdr:cNvPr id="90" name="image77.png" descr="Descr ">
          <a:extLst>
            <a:ext uri="{FF2B5EF4-FFF2-40B4-BE49-F238E27FC236}">
              <a16:creationId xmlns:a16="http://schemas.microsoft.com/office/drawing/2014/main" xmlns="" id="{00000000-0008-0000-0100-00005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85725</xdr:colOff>
      <xdr:row>86</xdr:row>
      <xdr:rowOff>19050</xdr:rowOff>
    </xdr:from>
    <xdr:ext cx="800100" cy="800100"/>
    <xdr:pic>
      <xdr:nvPicPr>
        <xdr:cNvPr id="91" name="image120.png" descr="Descr ">
          <a:extLst>
            <a:ext uri="{FF2B5EF4-FFF2-40B4-BE49-F238E27FC236}">
              <a16:creationId xmlns:a16="http://schemas.microsoft.com/office/drawing/2014/main" xmlns="" id="{00000000-0008-0000-0100-00005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85725</xdr:colOff>
      <xdr:row>87</xdr:row>
      <xdr:rowOff>19050</xdr:rowOff>
    </xdr:from>
    <xdr:ext cx="800100" cy="800100"/>
    <xdr:pic>
      <xdr:nvPicPr>
        <xdr:cNvPr id="92" name="image76.png" descr="Descr ">
          <a:extLst>
            <a:ext uri="{FF2B5EF4-FFF2-40B4-BE49-F238E27FC236}">
              <a16:creationId xmlns:a16="http://schemas.microsoft.com/office/drawing/2014/main" xmlns="" id="{00000000-0008-0000-0100-00005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85725</xdr:colOff>
      <xdr:row>88</xdr:row>
      <xdr:rowOff>19050</xdr:rowOff>
    </xdr:from>
    <xdr:ext cx="800100" cy="800100"/>
    <xdr:pic>
      <xdr:nvPicPr>
        <xdr:cNvPr id="94" name="image75.png" descr="Descr ">
          <a:extLst>
            <a:ext uri="{FF2B5EF4-FFF2-40B4-BE49-F238E27FC236}">
              <a16:creationId xmlns:a16="http://schemas.microsoft.com/office/drawing/2014/main" xmlns="" id="{00000000-0008-0000-0100-00005E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85725</xdr:colOff>
      <xdr:row>89</xdr:row>
      <xdr:rowOff>19050</xdr:rowOff>
    </xdr:from>
    <xdr:ext cx="800100" cy="800100"/>
    <xdr:pic>
      <xdr:nvPicPr>
        <xdr:cNvPr id="95" name="image85.png" descr="Descr ">
          <a:extLst>
            <a:ext uri="{FF2B5EF4-FFF2-40B4-BE49-F238E27FC236}">
              <a16:creationId xmlns:a16="http://schemas.microsoft.com/office/drawing/2014/main" xmlns="" id="{00000000-0008-0000-0100-00005F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85725</xdr:colOff>
      <xdr:row>90</xdr:row>
      <xdr:rowOff>19050</xdr:rowOff>
    </xdr:from>
    <xdr:ext cx="800100" cy="800100"/>
    <xdr:pic>
      <xdr:nvPicPr>
        <xdr:cNvPr id="96" name="image82.png" descr="Descr ">
          <a:extLst>
            <a:ext uri="{FF2B5EF4-FFF2-40B4-BE49-F238E27FC236}">
              <a16:creationId xmlns:a16="http://schemas.microsoft.com/office/drawing/2014/main" xmlns="" id="{00000000-0008-0000-0100-000060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85725</xdr:colOff>
      <xdr:row>91</xdr:row>
      <xdr:rowOff>19050</xdr:rowOff>
    </xdr:from>
    <xdr:ext cx="800100" cy="800100"/>
    <xdr:pic>
      <xdr:nvPicPr>
        <xdr:cNvPr id="97" name="image80.png" descr="Descr ">
          <a:extLst>
            <a:ext uri="{FF2B5EF4-FFF2-40B4-BE49-F238E27FC236}">
              <a16:creationId xmlns:a16="http://schemas.microsoft.com/office/drawing/2014/main" xmlns="" id="{00000000-0008-0000-0100-000061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85725</xdr:colOff>
      <xdr:row>92</xdr:row>
      <xdr:rowOff>19050</xdr:rowOff>
    </xdr:from>
    <xdr:ext cx="800100" cy="800100"/>
    <xdr:pic>
      <xdr:nvPicPr>
        <xdr:cNvPr id="98" name="image102.png" descr="Descr ">
          <a:extLst>
            <a:ext uri="{FF2B5EF4-FFF2-40B4-BE49-F238E27FC236}">
              <a16:creationId xmlns:a16="http://schemas.microsoft.com/office/drawing/2014/main" xmlns="" id="{00000000-0008-0000-0100-000062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85725</xdr:colOff>
      <xdr:row>93</xdr:row>
      <xdr:rowOff>19050</xdr:rowOff>
    </xdr:from>
    <xdr:ext cx="800100" cy="800100"/>
    <xdr:pic>
      <xdr:nvPicPr>
        <xdr:cNvPr id="99" name="image100.png" descr="Descr ">
          <a:extLst>
            <a:ext uri="{FF2B5EF4-FFF2-40B4-BE49-F238E27FC236}">
              <a16:creationId xmlns:a16="http://schemas.microsoft.com/office/drawing/2014/main" xmlns="" id="{00000000-0008-0000-0100-000063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0</xdr:colOff>
      <xdr:row>11</xdr:row>
      <xdr:rowOff>0</xdr:rowOff>
    </xdr:from>
    <xdr:ext cx="933450" cy="933450"/>
    <xdr:pic>
      <xdr:nvPicPr>
        <xdr:cNvPr id="103" name="image91.png">
          <a:extLst>
            <a:ext uri="{FF2B5EF4-FFF2-40B4-BE49-F238E27FC236}">
              <a16:creationId xmlns:a16="http://schemas.microsoft.com/office/drawing/2014/main" xmlns="" id="{00000000-0008-0000-0100-000067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0</xdr:colOff>
      <xdr:row>13</xdr:row>
      <xdr:rowOff>0</xdr:rowOff>
    </xdr:from>
    <xdr:ext cx="933450" cy="933450"/>
    <xdr:pic>
      <xdr:nvPicPr>
        <xdr:cNvPr id="104" name="image113.png">
          <a:extLst>
            <a:ext uri="{FF2B5EF4-FFF2-40B4-BE49-F238E27FC236}">
              <a16:creationId xmlns:a16="http://schemas.microsoft.com/office/drawing/2014/main" xmlns="" id="{00000000-0008-0000-0100-000068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0</xdr:colOff>
      <xdr:row>15</xdr:row>
      <xdr:rowOff>0</xdr:rowOff>
    </xdr:from>
    <xdr:ext cx="933450" cy="933450"/>
    <xdr:pic>
      <xdr:nvPicPr>
        <xdr:cNvPr id="105" name="image99.png">
          <a:extLst>
            <a:ext uri="{FF2B5EF4-FFF2-40B4-BE49-F238E27FC236}">
              <a16:creationId xmlns:a16="http://schemas.microsoft.com/office/drawing/2014/main" xmlns="" id="{00000000-0008-0000-0100-000069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0</xdr:colOff>
      <xdr:row>16</xdr:row>
      <xdr:rowOff>0</xdr:rowOff>
    </xdr:from>
    <xdr:ext cx="933450" cy="933450"/>
    <xdr:pic>
      <xdr:nvPicPr>
        <xdr:cNvPr id="106" name="image93.png">
          <a:extLst>
            <a:ext uri="{FF2B5EF4-FFF2-40B4-BE49-F238E27FC236}">
              <a16:creationId xmlns:a16="http://schemas.microsoft.com/office/drawing/2014/main" xmlns="" id="{00000000-0008-0000-0100-00006A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0</xdr:colOff>
      <xdr:row>17</xdr:row>
      <xdr:rowOff>0</xdr:rowOff>
    </xdr:from>
    <xdr:ext cx="933450" cy="933450"/>
    <xdr:pic>
      <xdr:nvPicPr>
        <xdr:cNvPr id="107" name="image97.png">
          <a:extLst>
            <a:ext uri="{FF2B5EF4-FFF2-40B4-BE49-F238E27FC236}">
              <a16:creationId xmlns:a16="http://schemas.microsoft.com/office/drawing/2014/main" xmlns="" id="{00000000-0008-0000-0100-00006B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0</xdr:colOff>
      <xdr:row>18</xdr:row>
      <xdr:rowOff>0</xdr:rowOff>
    </xdr:from>
    <xdr:ext cx="933450" cy="933450"/>
    <xdr:pic>
      <xdr:nvPicPr>
        <xdr:cNvPr id="108" name="image89.png">
          <a:extLst>
            <a:ext uri="{FF2B5EF4-FFF2-40B4-BE49-F238E27FC236}">
              <a16:creationId xmlns:a16="http://schemas.microsoft.com/office/drawing/2014/main" xmlns="" id="{00000000-0008-0000-0100-00006C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0</xdr:colOff>
      <xdr:row>19</xdr:row>
      <xdr:rowOff>0</xdr:rowOff>
    </xdr:from>
    <xdr:ext cx="933450" cy="933450"/>
    <xdr:pic>
      <xdr:nvPicPr>
        <xdr:cNvPr id="109" name="image92.png">
          <a:extLst>
            <a:ext uri="{FF2B5EF4-FFF2-40B4-BE49-F238E27FC236}">
              <a16:creationId xmlns:a16="http://schemas.microsoft.com/office/drawing/2014/main" xmlns="" id="{00000000-0008-0000-0100-00006D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0</xdr:colOff>
      <xdr:row>20</xdr:row>
      <xdr:rowOff>0</xdr:rowOff>
    </xdr:from>
    <xdr:ext cx="933450" cy="933450"/>
    <xdr:pic>
      <xdr:nvPicPr>
        <xdr:cNvPr id="110" name="image98.png">
          <a:extLst>
            <a:ext uri="{FF2B5EF4-FFF2-40B4-BE49-F238E27FC236}">
              <a16:creationId xmlns:a16="http://schemas.microsoft.com/office/drawing/2014/main" xmlns="" id="{00000000-0008-0000-0100-00006E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33450" cy="933450"/>
    <xdr:pic>
      <xdr:nvPicPr>
        <xdr:cNvPr id="111" name="image103.png">
          <a:extLst>
            <a:ext uri="{FF2B5EF4-FFF2-40B4-BE49-F238E27FC236}">
              <a16:creationId xmlns:a16="http://schemas.microsoft.com/office/drawing/2014/main" xmlns="" id="{00000000-0008-0000-0100-00006F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0</xdr:colOff>
      <xdr:row>22</xdr:row>
      <xdr:rowOff>0</xdr:rowOff>
    </xdr:from>
    <xdr:ext cx="933450" cy="933450"/>
    <xdr:pic>
      <xdr:nvPicPr>
        <xdr:cNvPr id="112" name="image95.png">
          <a:extLst>
            <a:ext uri="{FF2B5EF4-FFF2-40B4-BE49-F238E27FC236}">
              <a16:creationId xmlns:a16="http://schemas.microsoft.com/office/drawing/2014/main" xmlns="" id="{00000000-0008-0000-0100-000070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0</xdr:colOff>
      <xdr:row>23</xdr:row>
      <xdr:rowOff>0</xdr:rowOff>
    </xdr:from>
    <xdr:ext cx="933450" cy="933450"/>
    <xdr:pic>
      <xdr:nvPicPr>
        <xdr:cNvPr id="113" name="image106.png">
          <a:extLst>
            <a:ext uri="{FF2B5EF4-FFF2-40B4-BE49-F238E27FC236}">
              <a16:creationId xmlns:a16="http://schemas.microsoft.com/office/drawing/2014/main" xmlns="" id="{00000000-0008-0000-0100-000071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0</xdr:colOff>
      <xdr:row>24</xdr:row>
      <xdr:rowOff>0</xdr:rowOff>
    </xdr:from>
    <xdr:ext cx="933450" cy="933450"/>
    <xdr:pic>
      <xdr:nvPicPr>
        <xdr:cNvPr id="114" name="image107.png">
          <a:extLst>
            <a:ext uri="{FF2B5EF4-FFF2-40B4-BE49-F238E27FC236}">
              <a16:creationId xmlns:a16="http://schemas.microsoft.com/office/drawing/2014/main" xmlns="" id="{00000000-0008-0000-0100-000072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0</xdr:colOff>
      <xdr:row>25</xdr:row>
      <xdr:rowOff>0</xdr:rowOff>
    </xdr:from>
    <xdr:ext cx="933450" cy="933450"/>
    <xdr:pic>
      <xdr:nvPicPr>
        <xdr:cNvPr id="115" name="image101.png">
          <a:extLst>
            <a:ext uri="{FF2B5EF4-FFF2-40B4-BE49-F238E27FC236}">
              <a16:creationId xmlns:a16="http://schemas.microsoft.com/office/drawing/2014/main" xmlns="" id="{00000000-0008-0000-0100-000073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0</xdr:colOff>
      <xdr:row>26</xdr:row>
      <xdr:rowOff>0</xdr:rowOff>
    </xdr:from>
    <xdr:ext cx="933450" cy="933450"/>
    <xdr:pic>
      <xdr:nvPicPr>
        <xdr:cNvPr id="116" name="image110.png">
          <a:extLst>
            <a:ext uri="{FF2B5EF4-FFF2-40B4-BE49-F238E27FC236}">
              <a16:creationId xmlns:a16="http://schemas.microsoft.com/office/drawing/2014/main" xmlns="" id="{00000000-0008-0000-0100-000074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xdr:col>
      <xdr:colOff>0</xdr:colOff>
      <xdr:row>28</xdr:row>
      <xdr:rowOff>0</xdr:rowOff>
    </xdr:from>
    <xdr:ext cx="933450" cy="933450"/>
    <xdr:pic>
      <xdr:nvPicPr>
        <xdr:cNvPr id="118" name="image108.png">
          <a:extLst>
            <a:ext uri="{FF2B5EF4-FFF2-40B4-BE49-F238E27FC236}">
              <a16:creationId xmlns:a16="http://schemas.microsoft.com/office/drawing/2014/main" xmlns="" id="{00000000-0008-0000-0100-000076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xdr:col>
      <xdr:colOff>0</xdr:colOff>
      <xdr:row>29</xdr:row>
      <xdr:rowOff>0</xdr:rowOff>
    </xdr:from>
    <xdr:ext cx="933450" cy="933450"/>
    <xdr:pic>
      <xdr:nvPicPr>
        <xdr:cNvPr id="119" name="image109.png">
          <a:extLst>
            <a:ext uri="{FF2B5EF4-FFF2-40B4-BE49-F238E27FC236}">
              <a16:creationId xmlns:a16="http://schemas.microsoft.com/office/drawing/2014/main" xmlns="" id="{00000000-0008-0000-0100-000077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xdr:col>
      <xdr:colOff>0</xdr:colOff>
      <xdr:row>30</xdr:row>
      <xdr:rowOff>0</xdr:rowOff>
    </xdr:from>
    <xdr:ext cx="933450" cy="933450"/>
    <xdr:pic>
      <xdr:nvPicPr>
        <xdr:cNvPr id="120" name="image104.png">
          <a:extLst>
            <a:ext uri="{FF2B5EF4-FFF2-40B4-BE49-F238E27FC236}">
              <a16:creationId xmlns:a16="http://schemas.microsoft.com/office/drawing/2014/main" xmlns="" id="{00000000-0008-0000-0100-000078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xdr:col>
      <xdr:colOff>0</xdr:colOff>
      <xdr:row>31</xdr:row>
      <xdr:rowOff>0</xdr:rowOff>
    </xdr:from>
    <xdr:ext cx="933450" cy="933450"/>
    <xdr:pic>
      <xdr:nvPicPr>
        <xdr:cNvPr id="121" name="image116.png">
          <a:extLst>
            <a:ext uri="{FF2B5EF4-FFF2-40B4-BE49-F238E27FC236}">
              <a16:creationId xmlns:a16="http://schemas.microsoft.com/office/drawing/2014/main" xmlns="" id="{00000000-0008-0000-0100-000079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xdr:col>
      <xdr:colOff>0</xdr:colOff>
      <xdr:row>32</xdr:row>
      <xdr:rowOff>0</xdr:rowOff>
    </xdr:from>
    <xdr:ext cx="933450" cy="933450"/>
    <xdr:pic>
      <xdr:nvPicPr>
        <xdr:cNvPr id="122" name="image114.png">
          <a:extLst>
            <a:ext uri="{FF2B5EF4-FFF2-40B4-BE49-F238E27FC236}">
              <a16:creationId xmlns:a16="http://schemas.microsoft.com/office/drawing/2014/main" xmlns="" id="{00000000-0008-0000-0100-00007A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33</xdr:row>
      <xdr:rowOff>0</xdr:rowOff>
    </xdr:from>
    <xdr:ext cx="933450" cy="933450"/>
    <xdr:pic>
      <xdr:nvPicPr>
        <xdr:cNvPr id="123" name="image112.png">
          <a:extLst>
            <a:ext uri="{FF2B5EF4-FFF2-40B4-BE49-F238E27FC236}">
              <a16:creationId xmlns:a16="http://schemas.microsoft.com/office/drawing/2014/main" xmlns="" id="{00000000-0008-0000-0100-00007B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1</xdr:col>
      <xdr:colOff>0</xdr:colOff>
      <xdr:row>34</xdr:row>
      <xdr:rowOff>0</xdr:rowOff>
    </xdr:from>
    <xdr:ext cx="933450" cy="933450"/>
    <xdr:pic>
      <xdr:nvPicPr>
        <xdr:cNvPr id="124" name="image111.png">
          <a:extLst>
            <a:ext uri="{FF2B5EF4-FFF2-40B4-BE49-F238E27FC236}">
              <a16:creationId xmlns:a16="http://schemas.microsoft.com/office/drawing/2014/main" xmlns="" id="{00000000-0008-0000-0100-00007C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35</xdr:row>
      <xdr:rowOff>0</xdr:rowOff>
    </xdr:from>
    <xdr:ext cx="933450" cy="933450"/>
    <xdr:pic>
      <xdr:nvPicPr>
        <xdr:cNvPr id="125" name="image122.png">
          <a:extLst>
            <a:ext uri="{FF2B5EF4-FFF2-40B4-BE49-F238E27FC236}">
              <a16:creationId xmlns:a16="http://schemas.microsoft.com/office/drawing/2014/main" xmlns="" id="{00000000-0008-0000-0100-00007D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1</xdr:col>
      <xdr:colOff>0</xdr:colOff>
      <xdr:row>36</xdr:row>
      <xdr:rowOff>0</xdr:rowOff>
    </xdr:from>
    <xdr:ext cx="933450" cy="933450"/>
    <xdr:pic>
      <xdr:nvPicPr>
        <xdr:cNvPr id="126" name="image119.png">
          <a:extLst>
            <a:ext uri="{FF2B5EF4-FFF2-40B4-BE49-F238E27FC236}">
              <a16:creationId xmlns:a16="http://schemas.microsoft.com/office/drawing/2014/main" xmlns="" id="{00000000-0008-0000-0100-00007E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1</xdr:col>
      <xdr:colOff>0</xdr:colOff>
      <xdr:row>37</xdr:row>
      <xdr:rowOff>0</xdr:rowOff>
    </xdr:from>
    <xdr:ext cx="933450" cy="933450"/>
    <xdr:pic>
      <xdr:nvPicPr>
        <xdr:cNvPr id="127" name="image115.png">
          <a:extLst>
            <a:ext uri="{FF2B5EF4-FFF2-40B4-BE49-F238E27FC236}">
              <a16:creationId xmlns:a16="http://schemas.microsoft.com/office/drawing/2014/main" xmlns="" id="{00000000-0008-0000-0100-00007F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1</xdr:col>
      <xdr:colOff>0</xdr:colOff>
      <xdr:row>38</xdr:row>
      <xdr:rowOff>0</xdr:rowOff>
    </xdr:from>
    <xdr:ext cx="933450" cy="933450"/>
    <xdr:pic>
      <xdr:nvPicPr>
        <xdr:cNvPr id="128" name="image117.png">
          <a:extLst>
            <a:ext uri="{FF2B5EF4-FFF2-40B4-BE49-F238E27FC236}">
              <a16:creationId xmlns:a16="http://schemas.microsoft.com/office/drawing/2014/main" xmlns="" id="{00000000-0008-0000-0100-000080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1</xdr:col>
      <xdr:colOff>0</xdr:colOff>
      <xdr:row>39</xdr:row>
      <xdr:rowOff>0</xdr:rowOff>
    </xdr:from>
    <xdr:ext cx="933450" cy="933450"/>
    <xdr:pic>
      <xdr:nvPicPr>
        <xdr:cNvPr id="129" name="image118.png">
          <a:extLst>
            <a:ext uri="{FF2B5EF4-FFF2-40B4-BE49-F238E27FC236}">
              <a16:creationId xmlns:a16="http://schemas.microsoft.com/office/drawing/2014/main" xmlns="" id="{00000000-0008-0000-0100-000081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1</xdr:col>
      <xdr:colOff>0</xdr:colOff>
      <xdr:row>63</xdr:row>
      <xdr:rowOff>0</xdr:rowOff>
    </xdr:from>
    <xdr:ext cx="933450" cy="933450"/>
    <xdr:pic>
      <xdr:nvPicPr>
        <xdr:cNvPr id="142" name="image136.png">
          <a:extLst>
            <a:ext uri="{FF2B5EF4-FFF2-40B4-BE49-F238E27FC236}">
              <a16:creationId xmlns:a16="http://schemas.microsoft.com/office/drawing/2014/main" xmlns="" id="{00000000-0008-0000-0100-00008E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64</xdr:row>
      <xdr:rowOff>0</xdr:rowOff>
    </xdr:from>
    <xdr:ext cx="933450" cy="933450"/>
    <xdr:pic>
      <xdr:nvPicPr>
        <xdr:cNvPr id="143" name="image136.png">
          <a:extLst>
            <a:ext uri="{FF2B5EF4-FFF2-40B4-BE49-F238E27FC236}">
              <a16:creationId xmlns:a16="http://schemas.microsoft.com/office/drawing/2014/main" xmlns="" id="{00000000-0008-0000-0100-00008F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65</xdr:row>
      <xdr:rowOff>0</xdr:rowOff>
    </xdr:from>
    <xdr:ext cx="933450" cy="933450"/>
    <xdr:pic>
      <xdr:nvPicPr>
        <xdr:cNvPr id="144" name="image139.png">
          <a:extLst>
            <a:ext uri="{FF2B5EF4-FFF2-40B4-BE49-F238E27FC236}">
              <a16:creationId xmlns:a16="http://schemas.microsoft.com/office/drawing/2014/main" xmlns="" id="{00000000-0008-0000-0100-000090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1</xdr:col>
      <xdr:colOff>0</xdr:colOff>
      <xdr:row>95</xdr:row>
      <xdr:rowOff>0</xdr:rowOff>
    </xdr:from>
    <xdr:ext cx="933450" cy="933450"/>
    <xdr:pic>
      <xdr:nvPicPr>
        <xdr:cNvPr id="145" name="image127.png">
          <a:extLst>
            <a:ext uri="{FF2B5EF4-FFF2-40B4-BE49-F238E27FC236}">
              <a16:creationId xmlns:a16="http://schemas.microsoft.com/office/drawing/2014/main" xmlns="" id="{00000000-0008-0000-0100-000091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1</xdr:col>
      <xdr:colOff>0</xdr:colOff>
      <xdr:row>96</xdr:row>
      <xdr:rowOff>0</xdr:rowOff>
    </xdr:from>
    <xdr:ext cx="933450" cy="933450"/>
    <xdr:pic>
      <xdr:nvPicPr>
        <xdr:cNvPr id="147" name="image133.png">
          <a:extLst>
            <a:ext uri="{FF2B5EF4-FFF2-40B4-BE49-F238E27FC236}">
              <a16:creationId xmlns:a16="http://schemas.microsoft.com/office/drawing/2014/main" xmlns="" id="{00000000-0008-0000-0100-000093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1</xdr:col>
      <xdr:colOff>0</xdr:colOff>
      <xdr:row>97</xdr:row>
      <xdr:rowOff>0</xdr:rowOff>
    </xdr:from>
    <xdr:ext cx="933450" cy="933450"/>
    <xdr:pic>
      <xdr:nvPicPr>
        <xdr:cNvPr id="148" name="image130.png">
          <a:extLst>
            <a:ext uri="{FF2B5EF4-FFF2-40B4-BE49-F238E27FC236}">
              <a16:creationId xmlns:a16="http://schemas.microsoft.com/office/drawing/2014/main" xmlns="" id="{00000000-0008-0000-0100-000094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1</xdr:col>
      <xdr:colOff>0</xdr:colOff>
      <xdr:row>98</xdr:row>
      <xdr:rowOff>0</xdr:rowOff>
    </xdr:from>
    <xdr:ext cx="933450" cy="933450"/>
    <xdr:pic>
      <xdr:nvPicPr>
        <xdr:cNvPr id="149" name="image132.png">
          <a:extLst>
            <a:ext uri="{FF2B5EF4-FFF2-40B4-BE49-F238E27FC236}">
              <a16:creationId xmlns:a16="http://schemas.microsoft.com/office/drawing/2014/main" xmlns="" id="{00000000-0008-0000-0100-000095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1</xdr:col>
      <xdr:colOff>0</xdr:colOff>
      <xdr:row>99</xdr:row>
      <xdr:rowOff>0</xdr:rowOff>
    </xdr:from>
    <xdr:ext cx="933450" cy="933450"/>
    <xdr:pic>
      <xdr:nvPicPr>
        <xdr:cNvPr id="150" name="image134.png">
          <a:extLst>
            <a:ext uri="{FF2B5EF4-FFF2-40B4-BE49-F238E27FC236}">
              <a16:creationId xmlns:a16="http://schemas.microsoft.com/office/drawing/2014/main" xmlns="" id="{00000000-0008-0000-0100-000096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1</xdr:col>
      <xdr:colOff>0</xdr:colOff>
      <xdr:row>100</xdr:row>
      <xdr:rowOff>0</xdr:rowOff>
    </xdr:from>
    <xdr:ext cx="933450" cy="933450"/>
    <xdr:pic>
      <xdr:nvPicPr>
        <xdr:cNvPr id="151" name="image144.png">
          <a:extLst>
            <a:ext uri="{FF2B5EF4-FFF2-40B4-BE49-F238E27FC236}">
              <a16:creationId xmlns:a16="http://schemas.microsoft.com/office/drawing/2014/main" xmlns="" id="{00000000-0008-0000-0100-000097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1</xdr:col>
      <xdr:colOff>0</xdr:colOff>
      <xdr:row>101</xdr:row>
      <xdr:rowOff>0</xdr:rowOff>
    </xdr:from>
    <xdr:ext cx="933450" cy="933450"/>
    <xdr:pic>
      <xdr:nvPicPr>
        <xdr:cNvPr id="152" name="image145.png">
          <a:extLst>
            <a:ext uri="{FF2B5EF4-FFF2-40B4-BE49-F238E27FC236}">
              <a16:creationId xmlns:a16="http://schemas.microsoft.com/office/drawing/2014/main" xmlns="" id="{00000000-0008-0000-0100-000098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933450" cy="933450"/>
    <xdr:pic>
      <xdr:nvPicPr>
        <xdr:cNvPr id="153" name="image138.png">
          <a:extLst>
            <a:ext uri="{FF2B5EF4-FFF2-40B4-BE49-F238E27FC236}">
              <a16:creationId xmlns:a16="http://schemas.microsoft.com/office/drawing/2014/main" xmlns="" id="{00000000-0008-0000-0100-000099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1</xdr:col>
      <xdr:colOff>0</xdr:colOff>
      <xdr:row>103</xdr:row>
      <xdr:rowOff>0</xdr:rowOff>
    </xdr:from>
    <xdr:ext cx="933450" cy="933450"/>
    <xdr:pic>
      <xdr:nvPicPr>
        <xdr:cNvPr id="154" name="image135.png">
          <a:extLst>
            <a:ext uri="{FF2B5EF4-FFF2-40B4-BE49-F238E27FC236}">
              <a16:creationId xmlns:a16="http://schemas.microsoft.com/office/drawing/2014/main" xmlns="" id="{00000000-0008-0000-0100-00009A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1</xdr:col>
      <xdr:colOff>0</xdr:colOff>
      <xdr:row>104</xdr:row>
      <xdr:rowOff>0</xdr:rowOff>
    </xdr:from>
    <xdr:ext cx="933450" cy="933450"/>
    <xdr:pic>
      <xdr:nvPicPr>
        <xdr:cNvPr id="155" name="image140.png">
          <a:extLst>
            <a:ext uri="{FF2B5EF4-FFF2-40B4-BE49-F238E27FC236}">
              <a16:creationId xmlns:a16="http://schemas.microsoft.com/office/drawing/2014/main" xmlns="" id="{00000000-0008-0000-0100-00009B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1</xdr:col>
      <xdr:colOff>0</xdr:colOff>
      <xdr:row>105</xdr:row>
      <xdr:rowOff>0</xdr:rowOff>
    </xdr:from>
    <xdr:ext cx="933450" cy="933450"/>
    <xdr:pic>
      <xdr:nvPicPr>
        <xdr:cNvPr id="156" name="image151.png">
          <a:extLst>
            <a:ext uri="{FF2B5EF4-FFF2-40B4-BE49-F238E27FC236}">
              <a16:creationId xmlns:a16="http://schemas.microsoft.com/office/drawing/2014/main" xmlns="" id="{00000000-0008-0000-0100-00009C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933450" cy="933450"/>
    <xdr:pic>
      <xdr:nvPicPr>
        <xdr:cNvPr id="157" name="image148.png">
          <a:extLst>
            <a:ext uri="{FF2B5EF4-FFF2-40B4-BE49-F238E27FC236}">
              <a16:creationId xmlns:a16="http://schemas.microsoft.com/office/drawing/2014/main" xmlns="" id="{00000000-0008-0000-0100-00009D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107</xdr:row>
      <xdr:rowOff>0</xdr:rowOff>
    </xdr:from>
    <xdr:ext cx="933450" cy="933450"/>
    <xdr:pic>
      <xdr:nvPicPr>
        <xdr:cNvPr id="158" name="image150.png">
          <a:extLst>
            <a:ext uri="{FF2B5EF4-FFF2-40B4-BE49-F238E27FC236}">
              <a16:creationId xmlns:a16="http://schemas.microsoft.com/office/drawing/2014/main" xmlns="" id="{00000000-0008-0000-0100-00009E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1</xdr:col>
      <xdr:colOff>0</xdr:colOff>
      <xdr:row>108</xdr:row>
      <xdr:rowOff>0</xdr:rowOff>
    </xdr:from>
    <xdr:ext cx="933450" cy="933450"/>
    <xdr:pic>
      <xdr:nvPicPr>
        <xdr:cNvPr id="159" name="image141.png">
          <a:extLst>
            <a:ext uri="{FF2B5EF4-FFF2-40B4-BE49-F238E27FC236}">
              <a16:creationId xmlns:a16="http://schemas.microsoft.com/office/drawing/2014/main" xmlns="" id="{00000000-0008-0000-0100-00009F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933450" cy="933450"/>
    <xdr:pic>
      <xdr:nvPicPr>
        <xdr:cNvPr id="160" name="image147.png">
          <a:extLst>
            <a:ext uri="{FF2B5EF4-FFF2-40B4-BE49-F238E27FC236}">
              <a16:creationId xmlns:a16="http://schemas.microsoft.com/office/drawing/2014/main" xmlns="" id="{00000000-0008-0000-0100-0000A0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110</xdr:row>
      <xdr:rowOff>0</xdr:rowOff>
    </xdr:from>
    <xdr:ext cx="933450" cy="933450"/>
    <xdr:pic>
      <xdr:nvPicPr>
        <xdr:cNvPr id="161" name="image149.png">
          <a:extLst>
            <a:ext uri="{FF2B5EF4-FFF2-40B4-BE49-F238E27FC236}">
              <a16:creationId xmlns:a16="http://schemas.microsoft.com/office/drawing/2014/main" xmlns="" id="{00000000-0008-0000-0100-0000A1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933450" cy="933450"/>
    <xdr:pic>
      <xdr:nvPicPr>
        <xdr:cNvPr id="163" name="image159.png">
          <a:extLst>
            <a:ext uri="{FF2B5EF4-FFF2-40B4-BE49-F238E27FC236}">
              <a16:creationId xmlns:a16="http://schemas.microsoft.com/office/drawing/2014/main" xmlns="" id="{00000000-0008-0000-0100-0000A3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933450" cy="933450"/>
    <xdr:pic>
      <xdr:nvPicPr>
        <xdr:cNvPr id="164" name="image152.png">
          <a:extLst>
            <a:ext uri="{FF2B5EF4-FFF2-40B4-BE49-F238E27FC236}">
              <a16:creationId xmlns:a16="http://schemas.microsoft.com/office/drawing/2014/main" xmlns="" id="{00000000-0008-0000-0100-0000A4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1</xdr:col>
      <xdr:colOff>0</xdr:colOff>
      <xdr:row>113</xdr:row>
      <xdr:rowOff>0</xdr:rowOff>
    </xdr:from>
    <xdr:ext cx="933450" cy="933450"/>
    <xdr:pic>
      <xdr:nvPicPr>
        <xdr:cNvPr id="165" name="image155.png">
          <a:extLst>
            <a:ext uri="{FF2B5EF4-FFF2-40B4-BE49-F238E27FC236}">
              <a16:creationId xmlns:a16="http://schemas.microsoft.com/office/drawing/2014/main" xmlns="" id="{00000000-0008-0000-0100-0000A5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1</xdr:col>
      <xdr:colOff>0</xdr:colOff>
      <xdr:row>114</xdr:row>
      <xdr:rowOff>0</xdr:rowOff>
    </xdr:from>
    <xdr:ext cx="933450" cy="933450"/>
    <xdr:pic>
      <xdr:nvPicPr>
        <xdr:cNvPr id="166" name="image153.png">
          <a:extLst>
            <a:ext uri="{FF2B5EF4-FFF2-40B4-BE49-F238E27FC236}">
              <a16:creationId xmlns:a16="http://schemas.microsoft.com/office/drawing/2014/main" xmlns="" id="{00000000-0008-0000-0100-0000A6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1</xdr:col>
      <xdr:colOff>0</xdr:colOff>
      <xdr:row>115</xdr:row>
      <xdr:rowOff>0</xdr:rowOff>
    </xdr:from>
    <xdr:ext cx="933450" cy="933450"/>
    <xdr:pic>
      <xdr:nvPicPr>
        <xdr:cNvPr id="168" name="image166.png">
          <a:extLst>
            <a:ext uri="{FF2B5EF4-FFF2-40B4-BE49-F238E27FC236}">
              <a16:creationId xmlns:a16="http://schemas.microsoft.com/office/drawing/2014/main" xmlns="" id="{00000000-0008-0000-0100-0000A8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933450" cy="933450"/>
    <xdr:pic>
      <xdr:nvPicPr>
        <xdr:cNvPr id="169" name="image169.png">
          <a:extLst>
            <a:ext uri="{FF2B5EF4-FFF2-40B4-BE49-F238E27FC236}">
              <a16:creationId xmlns:a16="http://schemas.microsoft.com/office/drawing/2014/main" xmlns="" id="{00000000-0008-0000-0100-0000A9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933450" cy="933450"/>
    <xdr:pic>
      <xdr:nvPicPr>
        <xdr:cNvPr id="170" name="image162.png">
          <a:extLst>
            <a:ext uri="{FF2B5EF4-FFF2-40B4-BE49-F238E27FC236}">
              <a16:creationId xmlns:a16="http://schemas.microsoft.com/office/drawing/2014/main" xmlns="" id="{00000000-0008-0000-0100-0000AA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1</xdr:col>
      <xdr:colOff>0</xdr:colOff>
      <xdr:row>118</xdr:row>
      <xdr:rowOff>0</xdr:rowOff>
    </xdr:from>
    <xdr:ext cx="933450" cy="933450"/>
    <xdr:pic>
      <xdr:nvPicPr>
        <xdr:cNvPr id="171" name="image163.png">
          <a:extLst>
            <a:ext uri="{FF2B5EF4-FFF2-40B4-BE49-F238E27FC236}">
              <a16:creationId xmlns:a16="http://schemas.microsoft.com/office/drawing/2014/main" xmlns="" id="{00000000-0008-0000-0100-0000AB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1</xdr:col>
      <xdr:colOff>0</xdr:colOff>
      <xdr:row>119</xdr:row>
      <xdr:rowOff>0</xdr:rowOff>
    </xdr:from>
    <xdr:ext cx="933450" cy="933450"/>
    <xdr:pic>
      <xdr:nvPicPr>
        <xdr:cNvPr id="172" name="image160.png">
          <a:extLst>
            <a:ext uri="{FF2B5EF4-FFF2-40B4-BE49-F238E27FC236}">
              <a16:creationId xmlns:a16="http://schemas.microsoft.com/office/drawing/2014/main" xmlns="" id="{00000000-0008-0000-0100-0000AC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1</xdr:col>
      <xdr:colOff>0</xdr:colOff>
      <xdr:row>120</xdr:row>
      <xdr:rowOff>0</xdr:rowOff>
    </xdr:from>
    <xdr:ext cx="933450" cy="933450"/>
    <xdr:pic>
      <xdr:nvPicPr>
        <xdr:cNvPr id="173" name="image158.jpg">
          <a:extLst>
            <a:ext uri="{FF2B5EF4-FFF2-40B4-BE49-F238E27FC236}">
              <a16:creationId xmlns:a16="http://schemas.microsoft.com/office/drawing/2014/main" xmlns="" id="{00000000-0008-0000-0100-0000AD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1</xdr:col>
      <xdr:colOff>0</xdr:colOff>
      <xdr:row>121</xdr:row>
      <xdr:rowOff>0</xdr:rowOff>
    </xdr:from>
    <xdr:ext cx="933450" cy="933450"/>
    <xdr:pic>
      <xdr:nvPicPr>
        <xdr:cNvPr id="174" name="image161.png">
          <a:extLst>
            <a:ext uri="{FF2B5EF4-FFF2-40B4-BE49-F238E27FC236}">
              <a16:creationId xmlns:a16="http://schemas.microsoft.com/office/drawing/2014/main" xmlns="" id="{00000000-0008-0000-0100-0000AE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933450" cy="933450"/>
    <xdr:pic>
      <xdr:nvPicPr>
        <xdr:cNvPr id="175" name="image177.png">
          <a:extLst>
            <a:ext uri="{FF2B5EF4-FFF2-40B4-BE49-F238E27FC236}">
              <a16:creationId xmlns:a16="http://schemas.microsoft.com/office/drawing/2014/main" xmlns="" id="{00000000-0008-0000-0100-0000AF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933450" cy="933450"/>
    <xdr:pic>
      <xdr:nvPicPr>
        <xdr:cNvPr id="176" name="image174.png">
          <a:extLst>
            <a:ext uri="{FF2B5EF4-FFF2-40B4-BE49-F238E27FC236}">
              <a16:creationId xmlns:a16="http://schemas.microsoft.com/office/drawing/2014/main" xmlns="" id="{00000000-0008-0000-0100-0000B0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1</xdr:col>
      <xdr:colOff>0</xdr:colOff>
      <xdr:row>124</xdr:row>
      <xdr:rowOff>0</xdr:rowOff>
    </xdr:from>
    <xdr:ext cx="933450" cy="933450"/>
    <xdr:pic>
      <xdr:nvPicPr>
        <xdr:cNvPr id="177" name="image168.png">
          <a:extLst>
            <a:ext uri="{FF2B5EF4-FFF2-40B4-BE49-F238E27FC236}">
              <a16:creationId xmlns:a16="http://schemas.microsoft.com/office/drawing/2014/main" xmlns="" id="{00000000-0008-0000-0100-0000B1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1</xdr:col>
      <xdr:colOff>0</xdr:colOff>
      <xdr:row>125</xdr:row>
      <xdr:rowOff>0</xdr:rowOff>
    </xdr:from>
    <xdr:ext cx="933450" cy="933450"/>
    <xdr:pic>
      <xdr:nvPicPr>
        <xdr:cNvPr id="178" name="image171.png">
          <a:extLst>
            <a:ext uri="{FF2B5EF4-FFF2-40B4-BE49-F238E27FC236}">
              <a16:creationId xmlns:a16="http://schemas.microsoft.com/office/drawing/2014/main" xmlns="" id="{00000000-0008-0000-0100-0000B2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1</xdr:col>
      <xdr:colOff>0</xdr:colOff>
      <xdr:row>126</xdr:row>
      <xdr:rowOff>0</xdr:rowOff>
    </xdr:from>
    <xdr:ext cx="933450" cy="933450"/>
    <xdr:pic>
      <xdr:nvPicPr>
        <xdr:cNvPr id="179" name="image164.png">
          <a:extLst>
            <a:ext uri="{FF2B5EF4-FFF2-40B4-BE49-F238E27FC236}">
              <a16:creationId xmlns:a16="http://schemas.microsoft.com/office/drawing/2014/main" xmlns="" id="{00000000-0008-0000-0100-0000B3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1</xdr:col>
      <xdr:colOff>0</xdr:colOff>
      <xdr:row>127</xdr:row>
      <xdr:rowOff>0</xdr:rowOff>
    </xdr:from>
    <xdr:ext cx="933450" cy="933450"/>
    <xdr:pic>
      <xdr:nvPicPr>
        <xdr:cNvPr id="180" name="image170.png">
          <a:extLst>
            <a:ext uri="{FF2B5EF4-FFF2-40B4-BE49-F238E27FC236}">
              <a16:creationId xmlns:a16="http://schemas.microsoft.com/office/drawing/2014/main" xmlns="" id="{00000000-0008-0000-0100-0000B4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1</xdr:col>
      <xdr:colOff>0</xdr:colOff>
      <xdr:row>128</xdr:row>
      <xdr:rowOff>0</xdr:rowOff>
    </xdr:from>
    <xdr:ext cx="933450" cy="933450"/>
    <xdr:pic>
      <xdr:nvPicPr>
        <xdr:cNvPr id="181" name="image167.png">
          <a:extLst>
            <a:ext uri="{FF2B5EF4-FFF2-40B4-BE49-F238E27FC236}">
              <a16:creationId xmlns:a16="http://schemas.microsoft.com/office/drawing/2014/main" xmlns="" id="{00000000-0008-0000-0100-0000B5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1</xdr:col>
      <xdr:colOff>0</xdr:colOff>
      <xdr:row>129</xdr:row>
      <xdr:rowOff>0</xdr:rowOff>
    </xdr:from>
    <xdr:ext cx="933450" cy="933450"/>
    <xdr:pic>
      <xdr:nvPicPr>
        <xdr:cNvPr id="182" name="image165.png">
          <a:extLst>
            <a:ext uri="{FF2B5EF4-FFF2-40B4-BE49-F238E27FC236}">
              <a16:creationId xmlns:a16="http://schemas.microsoft.com/office/drawing/2014/main" xmlns="" id="{00000000-0008-0000-0100-0000B6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1</xdr:col>
      <xdr:colOff>0</xdr:colOff>
      <xdr:row>131</xdr:row>
      <xdr:rowOff>0</xdr:rowOff>
    </xdr:from>
    <xdr:ext cx="933450" cy="933450"/>
    <xdr:pic>
      <xdr:nvPicPr>
        <xdr:cNvPr id="183" name="image172.png">
          <a:extLst>
            <a:ext uri="{FF2B5EF4-FFF2-40B4-BE49-F238E27FC236}">
              <a16:creationId xmlns:a16="http://schemas.microsoft.com/office/drawing/2014/main" xmlns="" id="{00000000-0008-0000-0100-0000B7000000}"/>
            </a:ext>
          </a:extLst>
        </xdr:cNvPr>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1</xdr:col>
      <xdr:colOff>0</xdr:colOff>
      <xdr:row>132</xdr:row>
      <xdr:rowOff>0</xdr:rowOff>
    </xdr:from>
    <xdr:ext cx="933450" cy="933450"/>
    <xdr:pic>
      <xdr:nvPicPr>
        <xdr:cNvPr id="184" name="image182.png">
          <a:extLst>
            <a:ext uri="{FF2B5EF4-FFF2-40B4-BE49-F238E27FC236}">
              <a16:creationId xmlns:a16="http://schemas.microsoft.com/office/drawing/2014/main" xmlns="" id="{00000000-0008-0000-0100-0000B8000000}"/>
            </a:ext>
          </a:extLst>
        </xdr:cNvPr>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1</xdr:col>
      <xdr:colOff>0</xdr:colOff>
      <xdr:row>133</xdr:row>
      <xdr:rowOff>0</xdr:rowOff>
    </xdr:from>
    <xdr:ext cx="933450" cy="933450"/>
    <xdr:pic>
      <xdr:nvPicPr>
        <xdr:cNvPr id="185" name="image175.png">
          <a:extLst>
            <a:ext uri="{FF2B5EF4-FFF2-40B4-BE49-F238E27FC236}">
              <a16:creationId xmlns:a16="http://schemas.microsoft.com/office/drawing/2014/main" xmlns="" id="{00000000-0008-0000-0100-0000B9000000}"/>
            </a:ext>
          </a:extLst>
        </xdr:cNvPr>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1</xdr:col>
      <xdr:colOff>0</xdr:colOff>
      <xdr:row>134</xdr:row>
      <xdr:rowOff>0</xdr:rowOff>
    </xdr:from>
    <xdr:ext cx="933450" cy="933450"/>
    <xdr:pic>
      <xdr:nvPicPr>
        <xdr:cNvPr id="186" name="image200.png">
          <a:extLst>
            <a:ext uri="{FF2B5EF4-FFF2-40B4-BE49-F238E27FC236}">
              <a16:creationId xmlns:a16="http://schemas.microsoft.com/office/drawing/2014/main" xmlns="" id="{00000000-0008-0000-0100-0000BA000000}"/>
            </a:ext>
          </a:extLst>
        </xdr:cNvPr>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933450" cy="933450"/>
    <xdr:pic>
      <xdr:nvPicPr>
        <xdr:cNvPr id="187" name="image173.png">
          <a:extLst>
            <a:ext uri="{FF2B5EF4-FFF2-40B4-BE49-F238E27FC236}">
              <a16:creationId xmlns:a16="http://schemas.microsoft.com/office/drawing/2014/main" xmlns="" id="{00000000-0008-0000-0100-0000BB000000}"/>
            </a:ext>
          </a:extLst>
        </xdr:cNvPr>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1</xdr:col>
      <xdr:colOff>0</xdr:colOff>
      <xdr:row>136</xdr:row>
      <xdr:rowOff>0</xdr:rowOff>
    </xdr:from>
    <xdr:ext cx="933450" cy="933450"/>
    <xdr:pic>
      <xdr:nvPicPr>
        <xdr:cNvPr id="188" name="image176.png">
          <a:extLst>
            <a:ext uri="{FF2B5EF4-FFF2-40B4-BE49-F238E27FC236}">
              <a16:creationId xmlns:a16="http://schemas.microsoft.com/office/drawing/2014/main" xmlns="" id="{00000000-0008-0000-0100-0000BC000000}"/>
            </a:ext>
          </a:extLst>
        </xdr:cNvPr>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1</xdr:col>
      <xdr:colOff>0</xdr:colOff>
      <xdr:row>137</xdr:row>
      <xdr:rowOff>0</xdr:rowOff>
    </xdr:from>
    <xdr:ext cx="933450" cy="933450"/>
    <xdr:pic>
      <xdr:nvPicPr>
        <xdr:cNvPr id="189" name="image215.png">
          <a:extLst>
            <a:ext uri="{FF2B5EF4-FFF2-40B4-BE49-F238E27FC236}">
              <a16:creationId xmlns:a16="http://schemas.microsoft.com/office/drawing/2014/main" xmlns="" id="{00000000-0008-0000-0100-0000BD00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1</xdr:col>
      <xdr:colOff>0</xdr:colOff>
      <xdr:row>139</xdr:row>
      <xdr:rowOff>0</xdr:rowOff>
    </xdr:from>
    <xdr:ext cx="914400" cy="933450"/>
    <xdr:pic>
      <xdr:nvPicPr>
        <xdr:cNvPr id="190" name="image178.png">
          <a:extLst>
            <a:ext uri="{FF2B5EF4-FFF2-40B4-BE49-F238E27FC236}">
              <a16:creationId xmlns:a16="http://schemas.microsoft.com/office/drawing/2014/main" xmlns="" id="{00000000-0008-0000-0100-0000BE000000}"/>
            </a:ext>
          </a:extLst>
        </xdr:cNvPr>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1</xdr:col>
      <xdr:colOff>0</xdr:colOff>
      <xdr:row>141</xdr:row>
      <xdr:rowOff>0</xdr:rowOff>
    </xdr:from>
    <xdr:ext cx="933450" cy="933450"/>
    <xdr:pic>
      <xdr:nvPicPr>
        <xdr:cNvPr id="191" name="image194.png">
          <a:extLst>
            <a:ext uri="{FF2B5EF4-FFF2-40B4-BE49-F238E27FC236}">
              <a16:creationId xmlns:a16="http://schemas.microsoft.com/office/drawing/2014/main" xmlns="" id="{00000000-0008-0000-0100-0000BF000000}"/>
            </a:ext>
          </a:extLst>
        </xdr:cNvPr>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1</xdr:col>
      <xdr:colOff>0</xdr:colOff>
      <xdr:row>142</xdr:row>
      <xdr:rowOff>0</xdr:rowOff>
    </xdr:from>
    <xdr:ext cx="933450" cy="933450"/>
    <xdr:pic>
      <xdr:nvPicPr>
        <xdr:cNvPr id="192" name="image193.png">
          <a:extLst>
            <a:ext uri="{FF2B5EF4-FFF2-40B4-BE49-F238E27FC236}">
              <a16:creationId xmlns:a16="http://schemas.microsoft.com/office/drawing/2014/main" xmlns="" id="{00000000-0008-0000-0100-0000C0000000}"/>
            </a:ext>
          </a:extLst>
        </xdr:cNvPr>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1</xdr:col>
      <xdr:colOff>0</xdr:colOff>
      <xdr:row>144</xdr:row>
      <xdr:rowOff>0</xdr:rowOff>
    </xdr:from>
    <xdr:ext cx="933450" cy="933450"/>
    <xdr:pic>
      <xdr:nvPicPr>
        <xdr:cNvPr id="193" name="image186.png">
          <a:extLst>
            <a:ext uri="{FF2B5EF4-FFF2-40B4-BE49-F238E27FC236}">
              <a16:creationId xmlns:a16="http://schemas.microsoft.com/office/drawing/2014/main" xmlns="" id="{00000000-0008-0000-0100-0000C1000000}"/>
            </a:ext>
          </a:extLst>
        </xdr:cNvPr>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1</xdr:col>
      <xdr:colOff>0</xdr:colOff>
      <xdr:row>145</xdr:row>
      <xdr:rowOff>0</xdr:rowOff>
    </xdr:from>
    <xdr:ext cx="933450" cy="933450"/>
    <xdr:pic>
      <xdr:nvPicPr>
        <xdr:cNvPr id="194" name="image184.png">
          <a:extLst>
            <a:ext uri="{FF2B5EF4-FFF2-40B4-BE49-F238E27FC236}">
              <a16:creationId xmlns:a16="http://schemas.microsoft.com/office/drawing/2014/main" xmlns="" id="{00000000-0008-0000-0100-0000C2000000}"/>
            </a:ext>
          </a:extLst>
        </xdr:cNvPr>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1</xdr:col>
      <xdr:colOff>0</xdr:colOff>
      <xdr:row>146</xdr:row>
      <xdr:rowOff>0</xdr:rowOff>
    </xdr:from>
    <xdr:ext cx="933450" cy="933450"/>
    <xdr:pic>
      <xdr:nvPicPr>
        <xdr:cNvPr id="195" name="image181.png">
          <a:extLst>
            <a:ext uri="{FF2B5EF4-FFF2-40B4-BE49-F238E27FC236}">
              <a16:creationId xmlns:a16="http://schemas.microsoft.com/office/drawing/2014/main" xmlns="" id="{00000000-0008-0000-0100-0000C3000000}"/>
            </a:ext>
          </a:extLst>
        </xdr:cNvPr>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933450" cy="933450"/>
    <xdr:pic>
      <xdr:nvPicPr>
        <xdr:cNvPr id="196" name="image188.png">
          <a:extLst>
            <a:ext uri="{FF2B5EF4-FFF2-40B4-BE49-F238E27FC236}">
              <a16:creationId xmlns:a16="http://schemas.microsoft.com/office/drawing/2014/main" xmlns="" id="{00000000-0008-0000-0100-0000C4000000}"/>
            </a:ext>
          </a:extLst>
        </xdr:cNvPr>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1</xdr:col>
      <xdr:colOff>0</xdr:colOff>
      <xdr:row>148</xdr:row>
      <xdr:rowOff>0</xdr:rowOff>
    </xdr:from>
    <xdr:ext cx="933450" cy="933450"/>
    <xdr:pic>
      <xdr:nvPicPr>
        <xdr:cNvPr id="197" name="image185.png">
          <a:extLst>
            <a:ext uri="{FF2B5EF4-FFF2-40B4-BE49-F238E27FC236}">
              <a16:creationId xmlns:a16="http://schemas.microsoft.com/office/drawing/2014/main" xmlns="" id="{00000000-0008-0000-0100-0000C5000000}"/>
            </a:ext>
          </a:extLst>
        </xdr:cNvPr>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150</xdr:row>
      <xdr:rowOff>0</xdr:rowOff>
    </xdr:from>
    <xdr:ext cx="933450" cy="933450"/>
    <xdr:pic>
      <xdr:nvPicPr>
        <xdr:cNvPr id="198" name="image251.png">
          <a:extLst>
            <a:ext uri="{FF2B5EF4-FFF2-40B4-BE49-F238E27FC236}">
              <a16:creationId xmlns:a16="http://schemas.microsoft.com/office/drawing/2014/main" xmlns="" id="{00000000-0008-0000-0100-0000C6000000}"/>
            </a:ext>
          </a:extLst>
        </xdr:cNvPr>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1</xdr:col>
      <xdr:colOff>0</xdr:colOff>
      <xdr:row>151</xdr:row>
      <xdr:rowOff>0</xdr:rowOff>
    </xdr:from>
    <xdr:ext cx="933450" cy="933450"/>
    <xdr:pic>
      <xdr:nvPicPr>
        <xdr:cNvPr id="199" name="image183.png">
          <a:extLst>
            <a:ext uri="{FF2B5EF4-FFF2-40B4-BE49-F238E27FC236}">
              <a16:creationId xmlns:a16="http://schemas.microsoft.com/office/drawing/2014/main" xmlns="" id="{00000000-0008-0000-0100-0000C7000000}"/>
            </a:ext>
          </a:extLst>
        </xdr:cNvPr>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1</xdr:col>
      <xdr:colOff>0</xdr:colOff>
      <xdr:row>153</xdr:row>
      <xdr:rowOff>0</xdr:rowOff>
    </xdr:from>
    <xdr:ext cx="933450" cy="933450"/>
    <xdr:pic>
      <xdr:nvPicPr>
        <xdr:cNvPr id="200" name="image179.png">
          <a:extLst>
            <a:ext uri="{FF2B5EF4-FFF2-40B4-BE49-F238E27FC236}">
              <a16:creationId xmlns:a16="http://schemas.microsoft.com/office/drawing/2014/main" xmlns="" id="{00000000-0008-0000-0100-0000C8000000}"/>
            </a:ext>
          </a:extLst>
        </xdr:cNvPr>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933450" cy="933450"/>
    <xdr:pic>
      <xdr:nvPicPr>
        <xdr:cNvPr id="201" name="image180.png">
          <a:extLst>
            <a:ext uri="{FF2B5EF4-FFF2-40B4-BE49-F238E27FC236}">
              <a16:creationId xmlns:a16="http://schemas.microsoft.com/office/drawing/2014/main" xmlns="" id="{00000000-0008-0000-0100-0000C9000000}"/>
            </a:ext>
          </a:extLst>
        </xdr:cNvPr>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1</xdr:col>
      <xdr:colOff>0</xdr:colOff>
      <xdr:row>155</xdr:row>
      <xdr:rowOff>0</xdr:rowOff>
    </xdr:from>
    <xdr:ext cx="933450" cy="933450"/>
    <xdr:pic>
      <xdr:nvPicPr>
        <xdr:cNvPr id="202" name="image191.png">
          <a:extLst>
            <a:ext uri="{FF2B5EF4-FFF2-40B4-BE49-F238E27FC236}">
              <a16:creationId xmlns:a16="http://schemas.microsoft.com/office/drawing/2014/main" xmlns="" id="{00000000-0008-0000-0100-0000CA00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156</xdr:row>
      <xdr:rowOff>0</xdr:rowOff>
    </xdr:from>
    <xdr:ext cx="933450" cy="933450"/>
    <xdr:pic>
      <xdr:nvPicPr>
        <xdr:cNvPr id="203" name="image196.png">
          <a:extLst>
            <a:ext uri="{FF2B5EF4-FFF2-40B4-BE49-F238E27FC236}">
              <a16:creationId xmlns:a16="http://schemas.microsoft.com/office/drawing/2014/main" xmlns="" id="{00000000-0008-0000-0100-0000CB000000}"/>
            </a:ext>
          </a:extLst>
        </xdr:cNvPr>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1</xdr:col>
      <xdr:colOff>0</xdr:colOff>
      <xdr:row>157</xdr:row>
      <xdr:rowOff>0</xdr:rowOff>
    </xdr:from>
    <xdr:ext cx="933450" cy="933450"/>
    <xdr:pic>
      <xdr:nvPicPr>
        <xdr:cNvPr id="204" name="image187.png">
          <a:extLst>
            <a:ext uri="{FF2B5EF4-FFF2-40B4-BE49-F238E27FC236}">
              <a16:creationId xmlns:a16="http://schemas.microsoft.com/office/drawing/2014/main" xmlns="" id="{00000000-0008-0000-0100-0000CC00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1</xdr:col>
      <xdr:colOff>0</xdr:colOff>
      <xdr:row>158</xdr:row>
      <xdr:rowOff>0</xdr:rowOff>
    </xdr:from>
    <xdr:ext cx="933450" cy="933450"/>
    <xdr:pic>
      <xdr:nvPicPr>
        <xdr:cNvPr id="205" name="image207.png">
          <a:extLst>
            <a:ext uri="{FF2B5EF4-FFF2-40B4-BE49-F238E27FC236}">
              <a16:creationId xmlns:a16="http://schemas.microsoft.com/office/drawing/2014/main" xmlns="" id="{00000000-0008-0000-0100-0000CD000000}"/>
            </a:ext>
          </a:extLst>
        </xdr:cNvPr>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1</xdr:col>
      <xdr:colOff>0</xdr:colOff>
      <xdr:row>159</xdr:row>
      <xdr:rowOff>0</xdr:rowOff>
    </xdr:from>
    <xdr:ext cx="933450" cy="933450"/>
    <xdr:pic>
      <xdr:nvPicPr>
        <xdr:cNvPr id="207" name="image190.png">
          <a:extLst>
            <a:ext uri="{FF2B5EF4-FFF2-40B4-BE49-F238E27FC236}">
              <a16:creationId xmlns:a16="http://schemas.microsoft.com/office/drawing/2014/main" xmlns="" id="{00000000-0008-0000-0100-0000CF000000}"/>
            </a:ext>
          </a:extLst>
        </xdr:cNvPr>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1</xdr:col>
      <xdr:colOff>0</xdr:colOff>
      <xdr:row>160</xdr:row>
      <xdr:rowOff>0</xdr:rowOff>
    </xdr:from>
    <xdr:ext cx="933450" cy="933450"/>
    <xdr:pic>
      <xdr:nvPicPr>
        <xdr:cNvPr id="208" name="image197.png">
          <a:extLst>
            <a:ext uri="{FF2B5EF4-FFF2-40B4-BE49-F238E27FC236}">
              <a16:creationId xmlns:a16="http://schemas.microsoft.com/office/drawing/2014/main" xmlns="" id="{00000000-0008-0000-0100-0000D000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933450" cy="933450"/>
    <xdr:pic>
      <xdr:nvPicPr>
        <xdr:cNvPr id="209" name="image205.png">
          <a:extLst>
            <a:ext uri="{FF2B5EF4-FFF2-40B4-BE49-F238E27FC236}">
              <a16:creationId xmlns:a16="http://schemas.microsoft.com/office/drawing/2014/main" xmlns="" id="{00000000-0008-0000-0100-0000D1000000}"/>
            </a:ext>
          </a:extLst>
        </xdr:cNvPr>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1</xdr:col>
      <xdr:colOff>0</xdr:colOff>
      <xdr:row>163</xdr:row>
      <xdr:rowOff>0</xdr:rowOff>
    </xdr:from>
    <xdr:ext cx="933450" cy="933450"/>
    <xdr:pic>
      <xdr:nvPicPr>
        <xdr:cNvPr id="210" name="image189.png">
          <a:extLst>
            <a:ext uri="{FF2B5EF4-FFF2-40B4-BE49-F238E27FC236}">
              <a16:creationId xmlns:a16="http://schemas.microsoft.com/office/drawing/2014/main" xmlns="" id="{00000000-0008-0000-0100-0000D2000000}"/>
            </a:ext>
          </a:extLst>
        </xdr:cNvPr>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1</xdr:col>
      <xdr:colOff>0</xdr:colOff>
      <xdr:row>165</xdr:row>
      <xdr:rowOff>0</xdr:rowOff>
    </xdr:from>
    <xdr:ext cx="933450" cy="933450"/>
    <xdr:pic>
      <xdr:nvPicPr>
        <xdr:cNvPr id="211" name="image192.png">
          <a:extLst>
            <a:ext uri="{FF2B5EF4-FFF2-40B4-BE49-F238E27FC236}">
              <a16:creationId xmlns:a16="http://schemas.microsoft.com/office/drawing/2014/main" xmlns="" id="{00000000-0008-0000-0100-0000D3000000}"/>
            </a:ext>
          </a:extLst>
        </xdr:cNvPr>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933450" cy="933450"/>
    <xdr:pic>
      <xdr:nvPicPr>
        <xdr:cNvPr id="212" name="image199.png">
          <a:extLst>
            <a:ext uri="{FF2B5EF4-FFF2-40B4-BE49-F238E27FC236}">
              <a16:creationId xmlns:a16="http://schemas.microsoft.com/office/drawing/2014/main" xmlns="" id="{00000000-0008-0000-0100-0000D4000000}"/>
            </a:ext>
          </a:extLst>
        </xdr:cNvPr>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1</xdr:col>
      <xdr:colOff>0</xdr:colOff>
      <xdr:row>167</xdr:row>
      <xdr:rowOff>0</xdr:rowOff>
    </xdr:from>
    <xdr:ext cx="933450" cy="933450"/>
    <xdr:pic>
      <xdr:nvPicPr>
        <xdr:cNvPr id="213" name="image201.png">
          <a:extLst>
            <a:ext uri="{FF2B5EF4-FFF2-40B4-BE49-F238E27FC236}">
              <a16:creationId xmlns:a16="http://schemas.microsoft.com/office/drawing/2014/main" xmlns="" id="{00000000-0008-0000-0100-0000D5000000}"/>
            </a:ext>
          </a:extLst>
        </xdr:cNvPr>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1</xdr:col>
      <xdr:colOff>0</xdr:colOff>
      <xdr:row>168</xdr:row>
      <xdr:rowOff>0</xdr:rowOff>
    </xdr:from>
    <xdr:ext cx="933450" cy="933450"/>
    <xdr:pic>
      <xdr:nvPicPr>
        <xdr:cNvPr id="214" name="image198.png">
          <a:extLst>
            <a:ext uri="{FF2B5EF4-FFF2-40B4-BE49-F238E27FC236}">
              <a16:creationId xmlns:a16="http://schemas.microsoft.com/office/drawing/2014/main" xmlns="" id="{00000000-0008-0000-0100-0000D6000000}"/>
            </a:ext>
          </a:extLst>
        </xdr:cNvPr>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933450" cy="933450"/>
    <xdr:pic>
      <xdr:nvPicPr>
        <xdr:cNvPr id="215" name="image195.png">
          <a:extLst>
            <a:ext uri="{FF2B5EF4-FFF2-40B4-BE49-F238E27FC236}">
              <a16:creationId xmlns:a16="http://schemas.microsoft.com/office/drawing/2014/main" xmlns="" id="{00000000-0008-0000-0100-0000D7000000}"/>
            </a:ext>
          </a:extLst>
        </xdr:cNvPr>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1</xdr:col>
      <xdr:colOff>0</xdr:colOff>
      <xdr:row>170</xdr:row>
      <xdr:rowOff>0</xdr:rowOff>
    </xdr:from>
    <xdr:ext cx="933450" cy="933450"/>
    <xdr:pic>
      <xdr:nvPicPr>
        <xdr:cNvPr id="216" name="image204.png">
          <a:extLst>
            <a:ext uri="{FF2B5EF4-FFF2-40B4-BE49-F238E27FC236}">
              <a16:creationId xmlns:a16="http://schemas.microsoft.com/office/drawing/2014/main" xmlns="" id="{00000000-0008-0000-0100-0000D8000000}"/>
            </a:ext>
          </a:extLst>
        </xdr:cNvPr>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1</xdr:col>
      <xdr:colOff>0</xdr:colOff>
      <xdr:row>171</xdr:row>
      <xdr:rowOff>0</xdr:rowOff>
    </xdr:from>
    <xdr:ext cx="933450" cy="933450"/>
    <xdr:pic>
      <xdr:nvPicPr>
        <xdr:cNvPr id="217" name="image216.png">
          <a:extLst>
            <a:ext uri="{FF2B5EF4-FFF2-40B4-BE49-F238E27FC236}">
              <a16:creationId xmlns:a16="http://schemas.microsoft.com/office/drawing/2014/main" xmlns="" id="{00000000-0008-0000-0100-0000D9000000}"/>
            </a:ext>
          </a:extLst>
        </xdr:cNvPr>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1</xdr:col>
      <xdr:colOff>0</xdr:colOff>
      <xdr:row>172</xdr:row>
      <xdr:rowOff>0</xdr:rowOff>
    </xdr:from>
    <xdr:ext cx="933450" cy="933450"/>
    <xdr:pic>
      <xdr:nvPicPr>
        <xdr:cNvPr id="218" name="image206.png">
          <a:extLst>
            <a:ext uri="{FF2B5EF4-FFF2-40B4-BE49-F238E27FC236}">
              <a16:creationId xmlns:a16="http://schemas.microsoft.com/office/drawing/2014/main" xmlns="" id="{00000000-0008-0000-0100-0000DA000000}"/>
            </a:ext>
          </a:extLst>
        </xdr:cNvPr>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1</xdr:col>
      <xdr:colOff>0</xdr:colOff>
      <xdr:row>173</xdr:row>
      <xdr:rowOff>0</xdr:rowOff>
    </xdr:from>
    <xdr:ext cx="933450" cy="933450"/>
    <xdr:pic>
      <xdr:nvPicPr>
        <xdr:cNvPr id="219" name="image202.png">
          <a:extLst>
            <a:ext uri="{FF2B5EF4-FFF2-40B4-BE49-F238E27FC236}">
              <a16:creationId xmlns:a16="http://schemas.microsoft.com/office/drawing/2014/main" xmlns="" id="{00000000-0008-0000-0100-0000DB000000}"/>
            </a:ext>
          </a:extLst>
        </xdr:cNvPr>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1</xdr:col>
      <xdr:colOff>0</xdr:colOff>
      <xdr:row>175</xdr:row>
      <xdr:rowOff>0</xdr:rowOff>
    </xdr:from>
    <xdr:ext cx="933450" cy="933450"/>
    <xdr:pic>
      <xdr:nvPicPr>
        <xdr:cNvPr id="220" name="image208.png">
          <a:extLst>
            <a:ext uri="{FF2B5EF4-FFF2-40B4-BE49-F238E27FC236}">
              <a16:creationId xmlns:a16="http://schemas.microsoft.com/office/drawing/2014/main" xmlns="" id="{00000000-0008-0000-0100-0000DC000000}"/>
            </a:ext>
          </a:extLst>
        </xdr:cNvPr>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933450" cy="933450"/>
    <xdr:pic>
      <xdr:nvPicPr>
        <xdr:cNvPr id="221" name="image238.png">
          <a:extLst>
            <a:ext uri="{FF2B5EF4-FFF2-40B4-BE49-F238E27FC236}">
              <a16:creationId xmlns:a16="http://schemas.microsoft.com/office/drawing/2014/main" xmlns="" id="{00000000-0008-0000-0100-0000DD000000}"/>
            </a:ext>
          </a:extLst>
        </xdr:cNvPr>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1</xdr:col>
      <xdr:colOff>0</xdr:colOff>
      <xdr:row>178</xdr:row>
      <xdr:rowOff>0</xdr:rowOff>
    </xdr:from>
    <xdr:ext cx="933450" cy="933450"/>
    <xdr:pic>
      <xdr:nvPicPr>
        <xdr:cNvPr id="222" name="image235.png">
          <a:extLst>
            <a:ext uri="{FF2B5EF4-FFF2-40B4-BE49-F238E27FC236}">
              <a16:creationId xmlns:a16="http://schemas.microsoft.com/office/drawing/2014/main" xmlns="" id="{00000000-0008-0000-0100-0000DE000000}"/>
            </a:ext>
          </a:extLst>
        </xdr:cNvPr>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933450" cy="933450"/>
    <xdr:pic>
      <xdr:nvPicPr>
        <xdr:cNvPr id="223" name="image237.png">
          <a:extLst>
            <a:ext uri="{FF2B5EF4-FFF2-40B4-BE49-F238E27FC236}">
              <a16:creationId xmlns:a16="http://schemas.microsoft.com/office/drawing/2014/main" xmlns="" id="{00000000-0008-0000-0100-0000DF000000}"/>
            </a:ext>
          </a:extLst>
        </xdr:cNvPr>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1</xdr:col>
      <xdr:colOff>0</xdr:colOff>
      <xdr:row>180</xdr:row>
      <xdr:rowOff>0</xdr:rowOff>
    </xdr:from>
    <xdr:ext cx="933450" cy="933450"/>
    <xdr:pic>
      <xdr:nvPicPr>
        <xdr:cNvPr id="224" name="image217.png">
          <a:extLst>
            <a:ext uri="{FF2B5EF4-FFF2-40B4-BE49-F238E27FC236}">
              <a16:creationId xmlns:a16="http://schemas.microsoft.com/office/drawing/2014/main" xmlns="" id="{00000000-0008-0000-0100-0000E0000000}"/>
            </a:ext>
          </a:extLst>
        </xdr:cNvPr>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181</xdr:row>
      <xdr:rowOff>0</xdr:rowOff>
    </xdr:from>
    <xdr:ext cx="933450" cy="933450"/>
    <xdr:pic>
      <xdr:nvPicPr>
        <xdr:cNvPr id="225" name="image214.png">
          <a:extLst>
            <a:ext uri="{FF2B5EF4-FFF2-40B4-BE49-F238E27FC236}">
              <a16:creationId xmlns:a16="http://schemas.microsoft.com/office/drawing/2014/main" xmlns="" id="{00000000-0008-0000-0100-0000E1000000}"/>
            </a:ext>
          </a:extLst>
        </xdr:cNvPr>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1</xdr:col>
      <xdr:colOff>0</xdr:colOff>
      <xdr:row>182</xdr:row>
      <xdr:rowOff>0</xdr:rowOff>
    </xdr:from>
    <xdr:ext cx="933450" cy="933450"/>
    <xdr:pic>
      <xdr:nvPicPr>
        <xdr:cNvPr id="226" name="image211.png">
          <a:extLst>
            <a:ext uri="{FF2B5EF4-FFF2-40B4-BE49-F238E27FC236}">
              <a16:creationId xmlns:a16="http://schemas.microsoft.com/office/drawing/2014/main" xmlns="" id="{00000000-0008-0000-0100-0000E2000000}"/>
            </a:ext>
          </a:extLst>
        </xdr:cNvPr>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1</xdr:col>
      <xdr:colOff>0</xdr:colOff>
      <xdr:row>183</xdr:row>
      <xdr:rowOff>0</xdr:rowOff>
    </xdr:from>
    <xdr:ext cx="933450" cy="933450"/>
    <xdr:pic>
      <xdr:nvPicPr>
        <xdr:cNvPr id="227" name="image209.png">
          <a:extLst>
            <a:ext uri="{FF2B5EF4-FFF2-40B4-BE49-F238E27FC236}">
              <a16:creationId xmlns:a16="http://schemas.microsoft.com/office/drawing/2014/main" xmlns="" id="{00000000-0008-0000-0100-0000E3000000}"/>
            </a:ext>
          </a:extLst>
        </xdr:cNvPr>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1</xdr:col>
      <xdr:colOff>0</xdr:colOff>
      <xdr:row>184</xdr:row>
      <xdr:rowOff>0</xdr:rowOff>
    </xdr:from>
    <xdr:ext cx="933450" cy="933450"/>
    <xdr:pic>
      <xdr:nvPicPr>
        <xdr:cNvPr id="228" name="image232.png">
          <a:extLst>
            <a:ext uri="{FF2B5EF4-FFF2-40B4-BE49-F238E27FC236}">
              <a16:creationId xmlns:a16="http://schemas.microsoft.com/office/drawing/2014/main" xmlns="" id="{00000000-0008-0000-0100-0000E4000000}"/>
            </a:ext>
          </a:extLst>
        </xdr:cNvPr>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1</xdr:col>
      <xdr:colOff>0</xdr:colOff>
      <xdr:row>185</xdr:row>
      <xdr:rowOff>0</xdr:rowOff>
    </xdr:from>
    <xdr:ext cx="933450" cy="933450"/>
    <xdr:pic>
      <xdr:nvPicPr>
        <xdr:cNvPr id="229" name="image210.png">
          <a:extLst>
            <a:ext uri="{FF2B5EF4-FFF2-40B4-BE49-F238E27FC236}">
              <a16:creationId xmlns:a16="http://schemas.microsoft.com/office/drawing/2014/main" xmlns="" id="{00000000-0008-0000-0100-0000E5000000}"/>
            </a:ext>
          </a:extLst>
        </xdr:cNvPr>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1</xdr:col>
      <xdr:colOff>0</xdr:colOff>
      <xdr:row>186</xdr:row>
      <xdr:rowOff>0</xdr:rowOff>
    </xdr:from>
    <xdr:ext cx="933450" cy="933450"/>
    <xdr:pic>
      <xdr:nvPicPr>
        <xdr:cNvPr id="230" name="image245.png">
          <a:extLst>
            <a:ext uri="{FF2B5EF4-FFF2-40B4-BE49-F238E27FC236}">
              <a16:creationId xmlns:a16="http://schemas.microsoft.com/office/drawing/2014/main" xmlns="" id="{00000000-0008-0000-0100-0000E6000000}"/>
            </a:ext>
          </a:extLst>
        </xdr:cNvPr>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1</xdr:col>
      <xdr:colOff>0</xdr:colOff>
      <xdr:row>187</xdr:row>
      <xdr:rowOff>0</xdr:rowOff>
    </xdr:from>
    <xdr:ext cx="933450" cy="933450"/>
    <xdr:pic>
      <xdr:nvPicPr>
        <xdr:cNvPr id="231" name="image213.png">
          <a:extLst>
            <a:ext uri="{FF2B5EF4-FFF2-40B4-BE49-F238E27FC236}">
              <a16:creationId xmlns:a16="http://schemas.microsoft.com/office/drawing/2014/main" xmlns="" id="{00000000-0008-0000-0100-0000E7000000}"/>
            </a:ext>
          </a:extLst>
        </xdr:cNvPr>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1</xdr:col>
      <xdr:colOff>0</xdr:colOff>
      <xdr:row>188</xdr:row>
      <xdr:rowOff>0</xdr:rowOff>
    </xdr:from>
    <xdr:ext cx="933450" cy="933450"/>
    <xdr:pic>
      <xdr:nvPicPr>
        <xdr:cNvPr id="232" name="image223.png">
          <a:extLst>
            <a:ext uri="{FF2B5EF4-FFF2-40B4-BE49-F238E27FC236}">
              <a16:creationId xmlns:a16="http://schemas.microsoft.com/office/drawing/2014/main" xmlns="" id="{00000000-0008-0000-0100-0000E8000000}"/>
            </a:ext>
          </a:extLst>
        </xdr:cNvPr>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1</xdr:col>
      <xdr:colOff>0</xdr:colOff>
      <xdr:row>190</xdr:row>
      <xdr:rowOff>0</xdr:rowOff>
    </xdr:from>
    <xdr:ext cx="933450" cy="933450"/>
    <xdr:pic>
      <xdr:nvPicPr>
        <xdr:cNvPr id="233" name="image257.png">
          <a:extLst>
            <a:ext uri="{FF2B5EF4-FFF2-40B4-BE49-F238E27FC236}">
              <a16:creationId xmlns:a16="http://schemas.microsoft.com/office/drawing/2014/main" xmlns="" id="{00000000-0008-0000-0100-0000E9000000}"/>
            </a:ext>
          </a:extLst>
        </xdr:cNvPr>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1</xdr:col>
      <xdr:colOff>103908</xdr:colOff>
      <xdr:row>189</xdr:row>
      <xdr:rowOff>17318</xdr:rowOff>
    </xdr:from>
    <xdr:ext cx="933450" cy="933450"/>
    <xdr:pic>
      <xdr:nvPicPr>
        <xdr:cNvPr id="234" name="image226.png">
          <a:extLst>
            <a:ext uri="{FF2B5EF4-FFF2-40B4-BE49-F238E27FC236}">
              <a16:creationId xmlns:a16="http://schemas.microsoft.com/office/drawing/2014/main" xmlns="" id="{00000000-0008-0000-0100-0000EA000000}"/>
            </a:ext>
          </a:extLst>
        </xdr:cNvPr>
        <xdr:cNvPicPr preferRelativeResize="0"/>
      </xdr:nvPicPr>
      <xdr:blipFill>
        <a:blip xmlns:r="http://schemas.openxmlformats.org/officeDocument/2006/relationships" r:embed="rId146" cstate="print"/>
        <a:stretch>
          <a:fillRect/>
        </a:stretch>
      </xdr:blipFill>
      <xdr:spPr>
        <a:xfrm>
          <a:off x="121226" y="166722136"/>
          <a:ext cx="933450" cy="933450"/>
        </a:xfrm>
        <a:prstGeom prst="rect">
          <a:avLst/>
        </a:prstGeom>
        <a:noFill/>
      </xdr:spPr>
    </xdr:pic>
    <xdr:clientData fLocksWithSheet="0"/>
  </xdr:oneCellAnchor>
  <xdr:oneCellAnchor>
    <xdr:from>
      <xdr:col>1</xdr:col>
      <xdr:colOff>0</xdr:colOff>
      <xdr:row>249</xdr:row>
      <xdr:rowOff>0</xdr:rowOff>
    </xdr:from>
    <xdr:ext cx="933450" cy="933450"/>
    <xdr:pic>
      <xdr:nvPicPr>
        <xdr:cNvPr id="235" name="image219.png">
          <a:extLst>
            <a:ext uri="{FF2B5EF4-FFF2-40B4-BE49-F238E27FC236}">
              <a16:creationId xmlns:a16="http://schemas.microsoft.com/office/drawing/2014/main" xmlns="" id="{00000000-0008-0000-0100-0000EB000000}"/>
            </a:ext>
          </a:extLst>
        </xdr:cNvPr>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1</xdr:col>
      <xdr:colOff>0</xdr:colOff>
      <xdr:row>250</xdr:row>
      <xdr:rowOff>0</xdr:rowOff>
    </xdr:from>
    <xdr:ext cx="933450" cy="933450"/>
    <xdr:pic>
      <xdr:nvPicPr>
        <xdr:cNvPr id="236" name="image212.png">
          <a:extLst>
            <a:ext uri="{FF2B5EF4-FFF2-40B4-BE49-F238E27FC236}">
              <a16:creationId xmlns:a16="http://schemas.microsoft.com/office/drawing/2014/main" xmlns="" id="{00000000-0008-0000-0100-0000EC000000}"/>
            </a:ext>
          </a:extLst>
        </xdr:cNvPr>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1</xdr:col>
      <xdr:colOff>0</xdr:colOff>
      <xdr:row>252</xdr:row>
      <xdr:rowOff>0</xdr:rowOff>
    </xdr:from>
    <xdr:ext cx="933450" cy="933450"/>
    <xdr:pic>
      <xdr:nvPicPr>
        <xdr:cNvPr id="237" name="image221.png">
          <a:extLst>
            <a:ext uri="{FF2B5EF4-FFF2-40B4-BE49-F238E27FC236}">
              <a16:creationId xmlns:a16="http://schemas.microsoft.com/office/drawing/2014/main" xmlns="" id="{00000000-0008-0000-0100-0000ED000000}"/>
            </a:ext>
          </a:extLst>
        </xdr:cNvPr>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1</xdr:col>
      <xdr:colOff>0</xdr:colOff>
      <xdr:row>254</xdr:row>
      <xdr:rowOff>0</xdr:rowOff>
    </xdr:from>
    <xdr:ext cx="933450" cy="933450"/>
    <xdr:pic>
      <xdr:nvPicPr>
        <xdr:cNvPr id="238" name="image228.png">
          <a:extLst>
            <a:ext uri="{FF2B5EF4-FFF2-40B4-BE49-F238E27FC236}">
              <a16:creationId xmlns:a16="http://schemas.microsoft.com/office/drawing/2014/main" xmlns="" id="{00000000-0008-0000-0100-0000EE000000}"/>
            </a:ext>
          </a:extLst>
        </xdr:cNvPr>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1</xdr:col>
      <xdr:colOff>0</xdr:colOff>
      <xdr:row>255</xdr:row>
      <xdr:rowOff>0</xdr:rowOff>
    </xdr:from>
    <xdr:ext cx="933450" cy="933450"/>
    <xdr:pic>
      <xdr:nvPicPr>
        <xdr:cNvPr id="239" name="image233.png">
          <a:extLst>
            <a:ext uri="{FF2B5EF4-FFF2-40B4-BE49-F238E27FC236}">
              <a16:creationId xmlns:a16="http://schemas.microsoft.com/office/drawing/2014/main" xmlns="" id="{00000000-0008-0000-0100-0000EF000000}"/>
            </a:ext>
          </a:extLst>
        </xdr:cNvPr>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1</xdr:col>
      <xdr:colOff>0</xdr:colOff>
      <xdr:row>256</xdr:row>
      <xdr:rowOff>0</xdr:rowOff>
    </xdr:from>
    <xdr:ext cx="933450" cy="933450"/>
    <xdr:pic>
      <xdr:nvPicPr>
        <xdr:cNvPr id="240" name="image220.png">
          <a:extLst>
            <a:ext uri="{FF2B5EF4-FFF2-40B4-BE49-F238E27FC236}">
              <a16:creationId xmlns:a16="http://schemas.microsoft.com/office/drawing/2014/main" xmlns="" id="{00000000-0008-0000-0100-0000F0000000}"/>
            </a:ext>
          </a:extLst>
        </xdr:cNvPr>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257</xdr:row>
      <xdr:rowOff>0</xdr:rowOff>
    </xdr:from>
    <xdr:ext cx="933450" cy="933450"/>
    <xdr:pic>
      <xdr:nvPicPr>
        <xdr:cNvPr id="241" name="image218.png">
          <a:extLst>
            <a:ext uri="{FF2B5EF4-FFF2-40B4-BE49-F238E27FC236}">
              <a16:creationId xmlns:a16="http://schemas.microsoft.com/office/drawing/2014/main" xmlns="" id="{00000000-0008-0000-0100-0000F1000000}"/>
            </a:ext>
          </a:extLst>
        </xdr:cNvPr>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1</xdr:col>
      <xdr:colOff>0</xdr:colOff>
      <xdr:row>258</xdr:row>
      <xdr:rowOff>0</xdr:rowOff>
    </xdr:from>
    <xdr:ext cx="933450" cy="933450"/>
    <xdr:pic>
      <xdr:nvPicPr>
        <xdr:cNvPr id="242" name="image261.png">
          <a:extLst>
            <a:ext uri="{FF2B5EF4-FFF2-40B4-BE49-F238E27FC236}">
              <a16:creationId xmlns:a16="http://schemas.microsoft.com/office/drawing/2014/main" xmlns="" id="{00000000-0008-0000-0100-0000F2000000}"/>
            </a:ext>
          </a:extLst>
        </xdr:cNvPr>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1</xdr:col>
      <xdr:colOff>0</xdr:colOff>
      <xdr:row>259</xdr:row>
      <xdr:rowOff>0</xdr:rowOff>
    </xdr:from>
    <xdr:ext cx="933450" cy="933450"/>
    <xdr:pic>
      <xdr:nvPicPr>
        <xdr:cNvPr id="243" name="image222.png">
          <a:extLst>
            <a:ext uri="{FF2B5EF4-FFF2-40B4-BE49-F238E27FC236}">
              <a16:creationId xmlns:a16="http://schemas.microsoft.com/office/drawing/2014/main" xmlns="" id="{00000000-0008-0000-0100-0000F3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1</xdr:col>
      <xdr:colOff>0</xdr:colOff>
      <xdr:row>260</xdr:row>
      <xdr:rowOff>0</xdr:rowOff>
    </xdr:from>
    <xdr:ext cx="933450" cy="933450"/>
    <xdr:pic>
      <xdr:nvPicPr>
        <xdr:cNvPr id="244" name="image224.png">
          <a:extLst>
            <a:ext uri="{FF2B5EF4-FFF2-40B4-BE49-F238E27FC236}">
              <a16:creationId xmlns:a16="http://schemas.microsoft.com/office/drawing/2014/main" xmlns="" id="{00000000-0008-0000-0100-0000F4000000}"/>
            </a:ext>
          </a:extLst>
        </xdr:cNvPr>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1</xdr:col>
      <xdr:colOff>0</xdr:colOff>
      <xdr:row>261</xdr:row>
      <xdr:rowOff>0</xdr:rowOff>
    </xdr:from>
    <xdr:ext cx="933450" cy="933450"/>
    <xdr:pic>
      <xdr:nvPicPr>
        <xdr:cNvPr id="245" name="image227.png">
          <a:extLst>
            <a:ext uri="{FF2B5EF4-FFF2-40B4-BE49-F238E27FC236}">
              <a16:creationId xmlns:a16="http://schemas.microsoft.com/office/drawing/2014/main" xmlns="" id="{00000000-0008-0000-0100-0000F5000000}"/>
            </a:ext>
          </a:extLst>
        </xdr:cNvPr>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1</xdr:col>
      <xdr:colOff>0</xdr:colOff>
      <xdr:row>262</xdr:row>
      <xdr:rowOff>0</xdr:rowOff>
    </xdr:from>
    <xdr:ext cx="933450" cy="933450"/>
    <xdr:pic>
      <xdr:nvPicPr>
        <xdr:cNvPr id="246" name="image225.png">
          <a:extLst>
            <a:ext uri="{FF2B5EF4-FFF2-40B4-BE49-F238E27FC236}">
              <a16:creationId xmlns:a16="http://schemas.microsoft.com/office/drawing/2014/main" xmlns="" id="{00000000-0008-0000-0100-0000F6000000}"/>
            </a:ext>
          </a:extLst>
        </xdr:cNvPr>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1</xdr:col>
      <xdr:colOff>0</xdr:colOff>
      <xdr:row>263</xdr:row>
      <xdr:rowOff>0</xdr:rowOff>
    </xdr:from>
    <xdr:ext cx="933450" cy="933450"/>
    <xdr:pic>
      <xdr:nvPicPr>
        <xdr:cNvPr id="247" name="image249.png">
          <a:extLst>
            <a:ext uri="{FF2B5EF4-FFF2-40B4-BE49-F238E27FC236}">
              <a16:creationId xmlns:a16="http://schemas.microsoft.com/office/drawing/2014/main" xmlns="" id="{00000000-0008-0000-0100-0000F7000000}"/>
            </a:ext>
          </a:extLst>
        </xdr:cNvPr>
        <xdr:cNvPicPr preferRelativeResize="0"/>
      </xdr:nvPicPr>
      <xdr:blipFill>
        <a:blip xmlns:r="http://schemas.openxmlformats.org/officeDocument/2006/relationships" r:embed="rId159" cstate="print"/>
        <a:stretch>
          <a:fillRect/>
        </a:stretch>
      </xdr:blipFill>
      <xdr:spPr>
        <a:prstGeom prst="rect">
          <a:avLst/>
        </a:prstGeom>
        <a:noFill/>
      </xdr:spPr>
    </xdr:pic>
    <xdr:clientData fLocksWithSheet="0"/>
  </xdr:oneCellAnchor>
  <xdr:oneCellAnchor>
    <xdr:from>
      <xdr:col>1</xdr:col>
      <xdr:colOff>0</xdr:colOff>
      <xdr:row>264</xdr:row>
      <xdr:rowOff>0</xdr:rowOff>
    </xdr:from>
    <xdr:ext cx="933450" cy="933450"/>
    <xdr:pic>
      <xdr:nvPicPr>
        <xdr:cNvPr id="248" name="image241.png">
          <a:extLst>
            <a:ext uri="{FF2B5EF4-FFF2-40B4-BE49-F238E27FC236}">
              <a16:creationId xmlns:a16="http://schemas.microsoft.com/office/drawing/2014/main" xmlns="" id="{00000000-0008-0000-0100-0000F8000000}"/>
            </a:ext>
          </a:extLst>
        </xdr:cNvPr>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1</xdr:col>
      <xdr:colOff>0</xdr:colOff>
      <xdr:row>265</xdr:row>
      <xdr:rowOff>0</xdr:rowOff>
    </xdr:from>
    <xdr:ext cx="933450" cy="933450"/>
    <xdr:pic>
      <xdr:nvPicPr>
        <xdr:cNvPr id="249" name="image229.png">
          <a:extLst>
            <a:ext uri="{FF2B5EF4-FFF2-40B4-BE49-F238E27FC236}">
              <a16:creationId xmlns:a16="http://schemas.microsoft.com/office/drawing/2014/main" xmlns="" id="{00000000-0008-0000-0100-0000F9000000}"/>
            </a:ext>
          </a:extLst>
        </xdr:cNvPr>
        <xdr:cNvPicPr preferRelativeResize="0"/>
      </xdr:nvPicPr>
      <xdr:blipFill>
        <a:blip xmlns:r="http://schemas.openxmlformats.org/officeDocument/2006/relationships" r:embed="rId161" cstate="print"/>
        <a:stretch>
          <a:fillRect/>
        </a:stretch>
      </xdr:blipFill>
      <xdr:spPr>
        <a:prstGeom prst="rect">
          <a:avLst/>
        </a:prstGeom>
        <a:noFill/>
      </xdr:spPr>
    </xdr:pic>
    <xdr:clientData fLocksWithSheet="0"/>
  </xdr:oneCellAnchor>
  <xdr:oneCellAnchor>
    <xdr:from>
      <xdr:col>1</xdr:col>
      <xdr:colOff>0</xdr:colOff>
      <xdr:row>266</xdr:row>
      <xdr:rowOff>0</xdr:rowOff>
    </xdr:from>
    <xdr:ext cx="933450" cy="933450"/>
    <xdr:pic>
      <xdr:nvPicPr>
        <xdr:cNvPr id="250" name="image234.png">
          <a:extLst>
            <a:ext uri="{FF2B5EF4-FFF2-40B4-BE49-F238E27FC236}">
              <a16:creationId xmlns:a16="http://schemas.microsoft.com/office/drawing/2014/main" xmlns="" id="{00000000-0008-0000-0100-0000FA000000}"/>
            </a:ext>
          </a:extLst>
        </xdr:cNvPr>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oneCellAnchor>
    <xdr:from>
      <xdr:col>1</xdr:col>
      <xdr:colOff>0</xdr:colOff>
      <xdr:row>267</xdr:row>
      <xdr:rowOff>0</xdr:rowOff>
    </xdr:from>
    <xdr:ext cx="933450" cy="933450"/>
    <xdr:pic>
      <xdr:nvPicPr>
        <xdr:cNvPr id="251" name="image231.png">
          <a:extLst>
            <a:ext uri="{FF2B5EF4-FFF2-40B4-BE49-F238E27FC236}">
              <a16:creationId xmlns:a16="http://schemas.microsoft.com/office/drawing/2014/main" xmlns="" id="{00000000-0008-0000-0100-0000FB000000}"/>
            </a:ext>
          </a:extLst>
        </xdr:cNvPr>
        <xdr:cNvPicPr preferRelativeResize="0"/>
      </xdr:nvPicPr>
      <xdr:blipFill>
        <a:blip xmlns:r="http://schemas.openxmlformats.org/officeDocument/2006/relationships" r:embed="rId163" cstate="print"/>
        <a:stretch>
          <a:fillRect/>
        </a:stretch>
      </xdr:blipFill>
      <xdr:spPr>
        <a:prstGeom prst="rect">
          <a:avLst/>
        </a:prstGeom>
        <a:noFill/>
      </xdr:spPr>
    </xdr:pic>
    <xdr:clientData fLocksWithSheet="0"/>
  </xdr:oneCellAnchor>
  <xdr:oneCellAnchor>
    <xdr:from>
      <xdr:col>1</xdr:col>
      <xdr:colOff>0</xdr:colOff>
      <xdr:row>268</xdr:row>
      <xdr:rowOff>0</xdr:rowOff>
    </xdr:from>
    <xdr:ext cx="933450" cy="933450"/>
    <xdr:pic>
      <xdr:nvPicPr>
        <xdr:cNvPr id="252" name="image246.png">
          <a:extLst>
            <a:ext uri="{FF2B5EF4-FFF2-40B4-BE49-F238E27FC236}">
              <a16:creationId xmlns:a16="http://schemas.microsoft.com/office/drawing/2014/main" xmlns="" id="{00000000-0008-0000-0100-0000FC000000}"/>
            </a:ext>
          </a:extLst>
        </xdr:cNvPr>
        <xdr:cNvPicPr preferRelativeResize="0"/>
      </xdr:nvPicPr>
      <xdr:blipFill>
        <a:blip xmlns:r="http://schemas.openxmlformats.org/officeDocument/2006/relationships" r:embed="rId164" cstate="print"/>
        <a:stretch>
          <a:fillRect/>
        </a:stretch>
      </xdr:blipFill>
      <xdr:spPr>
        <a:prstGeom prst="rect">
          <a:avLst/>
        </a:prstGeom>
        <a:noFill/>
      </xdr:spPr>
    </xdr:pic>
    <xdr:clientData fLocksWithSheet="0"/>
  </xdr:oneCellAnchor>
  <xdr:oneCellAnchor>
    <xdr:from>
      <xdr:col>1</xdr:col>
      <xdr:colOff>0</xdr:colOff>
      <xdr:row>269</xdr:row>
      <xdr:rowOff>0</xdr:rowOff>
    </xdr:from>
    <xdr:ext cx="933450" cy="933450"/>
    <xdr:pic>
      <xdr:nvPicPr>
        <xdr:cNvPr id="253" name="image230.png">
          <a:extLst>
            <a:ext uri="{FF2B5EF4-FFF2-40B4-BE49-F238E27FC236}">
              <a16:creationId xmlns:a16="http://schemas.microsoft.com/office/drawing/2014/main" xmlns="" id="{00000000-0008-0000-0100-0000FD000000}"/>
            </a:ext>
          </a:extLst>
        </xdr:cNvPr>
        <xdr:cNvPicPr preferRelativeResize="0"/>
      </xdr:nvPicPr>
      <xdr:blipFill>
        <a:blip xmlns:r="http://schemas.openxmlformats.org/officeDocument/2006/relationships" r:embed="rId165" cstate="print"/>
        <a:stretch>
          <a:fillRect/>
        </a:stretch>
      </xdr:blipFill>
      <xdr:spPr>
        <a:prstGeom prst="rect">
          <a:avLst/>
        </a:prstGeom>
        <a:noFill/>
      </xdr:spPr>
    </xdr:pic>
    <xdr:clientData fLocksWithSheet="0"/>
  </xdr:oneCellAnchor>
  <xdr:oneCellAnchor>
    <xdr:from>
      <xdr:col>1</xdr:col>
      <xdr:colOff>0</xdr:colOff>
      <xdr:row>270</xdr:row>
      <xdr:rowOff>0</xdr:rowOff>
    </xdr:from>
    <xdr:ext cx="933450" cy="933450"/>
    <xdr:pic>
      <xdr:nvPicPr>
        <xdr:cNvPr id="254" name="image244.png">
          <a:extLst>
            <a:ext uri="{FF2B5EF4-FFF2-40B4-BE49-F238E27FC236}">
              <a16:creationId xmlns:a16="http://schemas.microsoft.com/office/drawing/2014/main" xmlns="" id="{00000000-0008-0000-0100-0000FE000000}"/>
            </a:ext>
          </a:extLst>
        </xdr:cNvPr>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1</xdr:col>
      <xdr:colOff>0</xdr:colOff>
      <xdr:row>271</xdr:row>
      <xdr:rowOff>0</xdr:rowOff>
    </xdr:from>
    <xdr:ext cx="933450" cy="933450"/>
    <xdr:pic>
      <xdr:nvPicPr>
        <xdr:cNvPr id="255" name="image260.png">
          <a:extLst>
            <a:ext uri="{FF2B5EF4-FFF2-40B4-BE49-F238E27FC236}">
              <a16:creationId xmlns:a16="http://schemas.microsoft.com/office/drawing/2014/main" xmlns="" id="{00000000-0008-0000-0100-0000FF000000}"/>
            </a:ext>
          </a:extLst>
        </xdr:cNvPr>
        <xdr:cNvPicPr preferRelativeResize="0"/>
      </xdr:nvPicPr>
      <xdr:blipFill>
        <a:blip xmlns:r="http://schemas.openxmlformats.org/officeDocument/2006/relationships" r:embed="rId167" cstate="print"/>
        <a:stretch>
          <a:fillRect/>
        </a:stretch>
      </xdr:blipFill>
      <xdr:spPr>
        <a:prstGeom prst="rect">
          <a:avLst/>
        </a:prstGeom>
        <a:noFill/>
      </xdr:spPr>
    </xdr:pic>
    <xdr:clientData fLocksWithSheet="0"/>
  </xdr:oneCellAnchor>
  <xdr:oneCellAnchor>
    <xdr:from>
      <xdr:col>1</xdr:col>
      <xdr:colOff>0</xdr:colOff>
      <xdr:row>272</xdr:row>
      <xdr:rowOff>0</xdr:rowOff>
    </xdr:from>
    <xdr:ext cx="933450" cy="933450"/>
    <xdr:pic>
      <xdr:nvPicPr>
        <xdr:cNvPr id="256" name="image236.png">
          <a:extLst>
            <a:ext uri="{FF2B5EF4-FFF2-40B4-BE49-F238E27FC236}">
              <a16:creationId xmlns:a16="http://schemas.microsoft.com/office/drawing/2014/main" xmlns="" id="{00000000-0008-0000-0100-000000010000}"/>
            </a:ext>
          </a:extLst>
        </xdr:cNvPr>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1</xdr:col>
      <xdr:colOff>0</xdr:colOff>
      <xdr:row>273</xdr:row>
      <xdr:rowOff>0</xdr:rowOff>
    </xdr:from>
    <xdr:ext cx="933450" cy="933450"/>
    <xdr:pic>
      <xdr:nvPicPr>
        <xdr:cNvPr id="257" name="image239.png">
          <a:extLst>
            <a:ext uri="{FF2B5EF4-FFF2-40B4-BE49-F238E27FC236}">
              <a16:creationId xmlns:a16="http://schemas.microsoft.com/office/drawing/2014/main" xmlns="" id="{00000000-0008-0000-0100-000001010000}"/>
            </a:ext>
          </a:extLst>
        </xdr:cNvPr>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1</xdr:col>
      <xdr:colOff>0</xdr:colOff>
      <xdr:row>274</xdr:row>
      <xdr:rowOff>0</xdr:rowOff>
    </xdr:from>
    <xdr:ext cx="933450" cy="933450"/>
    <xdr:pic>
      <xdr:nvPicPr>
        <xdr:cNvPr id="258" name="image243.png">
          <a:extLst>
            <a:ext uri="{FF2B5EF4-FFF2-40B4-BE49-F238E27FC236}">
              <a16:creationId xmlns:a16="http://schemas.microsoft.com/office/drawing/2014/main" xmlns="" id="{00000000-0008-0000-0100-000002010000}"/>
            </a:ext>
          </a:extLst>
        </xdr:cNvPr>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1</xdr:col>
      <xdr:colOff>0</xdr:colOff>
      <xdr:row>275</xdr:row>
      <xdr:rowOff>0</xdr:rowOff>
    </xdr:from>
    <xdr:ext cx="933450" cy="933450"/>
    <xdr:pic>
      <xdr:nvPicPr>
        <xdr:cNvPr id="259" name="image240.png">
          <a:extLst>
            <a:ext uri="{FF2B5EF4-FFF2-40B4-BE49-F238E27FC236}">
              <a16:creationId xmlns:a16="http://schemas.microsoft.com/office/drawing/2014/main" xmlns="" id="{00000000-0008-0000-0100-000003010000}"/>
            </a:ext>
          </a:extLst>
        </xdr:cNvPr>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1</xdr:col>
      <xdr:colOff>0</xdr:colOff>
      <xdr:row>276</xdr:row>
      <xdr:rowOff>0</xdr:rowOff>
    </xdr:from>
    <xdr:ext cx="933450" cy="933450"/>
    <xdr:pic>
      <xdr:nvPicPr>
        <xdr:cNvPr id="260" name="image263.png">
          <a:extLst>
            <a:ext uri="{FF2B5EF4-FFF2-40B4-BE49-F238E27FC236}">
              <a16:creationId xmlns:a16="http://schemas.microsoft.com/office/drawing/2014/main" xmlns="" id="{00000000-0008-0000-0100-000004010000}"/>
            </a:ext>
          </a:extLst>
        </xdr:cNvPr>
        <xdr:cNvPicPr preferRelativeResize="0"/>
      </xdr:nvPicPr>
      <xdr:blipFill>
        <a:blip xmlns:r="http://schemas.openxmlformats.org/officeDocument/2006/relationships" r:embed="rId172" cstate="print"/>
        <a:stretch>
          <a:fillRect/>
        </a:stretch>
      </xdr:blipFill>
      <xdr:spPr>
        <a:prstGeom prst="rect">
          <a:avLst/>
        </a:prstGeom>
        <a:noFill/>
      </xdr:spPr>
    </xdr:pic>
    <xdr:clientData fLocksWithSheet="0"/>
  </xdr:oneCellAnchor>
  <xdr:oneCellAnchor>
    <xdr:from>
      <xdr:col>1</xdr:col>
      <xdr:colOff>0</xdr:colOff>
      <xdr:row>277</xdr:row>
      <xdr:rowOff>0</xdr:rowOff>
    </xdr:from>
    <xdr:ext cx="933450" cy="933450"/>
    <xdr:pic>
      <xdr:nvPicPr>
        <xdr:cNvPr id="261" name="image247.png">
          <a:extLst>
            <a:ext uri="{FF2B5EF4-FFF2-40B4-BE49-F238E27FC236}">
              <a16:creationId xmlns:a16="http://schemas.microsoft.com/office/drawing/2014/main" xmlns="" id="{00000000-0008-0000-0100-000005010000}"/>
            </a:ext>
          </a:extLst>
        </xdr:cNvPr>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1</xdr:col>
      <xdr:colOff>0</xdr:colOff>
      <xdr:row>278</xdr:row>
      <xdr:rowOff>0</xdr:rowOff>
    </xdr:from>
    <xdr:ext cx="933450" cy="933450"/>
    <xdr:pic>
      <xdr:nvPicPr>
        <xdr:cNvPr id="262" name="image242.png">
          <a:extLst>
            <a:ext uri="{FF2B5EF4-FFF2-40B4-BE49-F238E27FC236}">
              <a16:creationId xmlns:a16="http://schemas.microsoft.com/office/drawing/2014/main" xmlns="" id="{00000000-0008-0000-0100-000006010000}"/>
            </a:ext>
          </a:extLst>
        </xdr:cNvPr>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1</xdr:col>
      <xdr:colOff>0</xdr:colOff>
      <xdr:row>279</xdr:row>
      <xdr:rowOff>0</xdr:rowOff>
    </xdr:from>
    <xdr:ext cx="933450" cy="933450"/>
    <xdr:pic>
      <xdr:nvPicPr>
        <xdr:cNvPr id="263" name="image267.png">
          <a:extLst>
            <a:ext uri="{FF2B5EF4-FFF2-40B4-BE49-F238E27FC236}">
              <a16:creationId xmlns:a16="http://schemas.microsoft.com/office/drawing/2014/main" xmlns="" id="{00000000-0008-0000-0100-000007010000}"/>
            </a:ext>
          </a:extLst>
        </xdr:cNvPr>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1</xdr:col>
      <xdr:colOff>0</xdr:colOff>
      <xdr:row>280</xdr:row>
      <xdr:rowOff>0</xdr:rowOff>
    </xdr:from>
    <xdr:ext cx="933450" cy="933450"/>
    <xdr:pic>
      <xdr:nvPicPr>
        <xdr:cNvPr id="264" name="image248.png">
          <a:extLst>
            <a:ext uri="{FF2B5EF4-FFF2-40B4-BE49-F238E27FC236}">
              <a16:creationId xmlns:a16="http://schemas.microsoft.com/office/drawing/2014/main" xmlns="" id="{00000000-0008-0000-0100-000008010000}"/>
            </a:ext>
          </a:extLst>
        </xdr:cNvPr>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281</xdr:row>
      <xdr:rowOff>0</xdr:rowOff>
    </xdr:from>
    <xdr:ext cx="933450" cy="933450"/>
    <xdr:pic>
      <xdr:nvPicPr>
        <xdr:cNvPr id="265" name="image250.png">
          <a:extLst>
            <a:ext uri="{FF2B5EF4-FFF2-40B4-BE49-F238E27FC236}">
              <a16:creationId xmlns:a16="http://schemas.microsoft.com/office/drawing/2014/main" xmlns="" id="{00000000-0008-0000-0100-000009010000}"/>
            </a:ext>
          </a:extLst>
        </xdr:cNvPr>
        <xdr:cNvPicPr preferRelativeResize="0"/>
      </xdr:nvPicPr>
      <xdr:blipFill>
        <a:blip xmlns:r="http://schemas.openxmlformats.org/officeDocument/2006/relationships" r:embed="rId177" cstate="print"/>
        <a:stretch>
          <a:fillRect/>
        </a:stretch>
      </xdr:blipFill>
      <xdr:spPr>
        <a:prstGeom prst="rect">
          <a:avLst/>
        </a:prstGeom>
        <a:noFill/>
      </xdr:spPr>
    </xdr:pic>
    <xdr:clientData fLocksWithSheet="0"/>
  </xdr:oneCellAnchor>
  <xdr:oneCellAnchor>
    <xdr:from>
      <xdr:col>1</xdr:col>
      <xdr:colOff>0</xdr:colOff>
      <xdr:row>282</xdr:row>
      <xdr:rowOff>0</xdr:rowOff>
    </xdr:from>
    <xdr:ext cx="933450" cy="933450"/>
    <xdr:pic>
      <xdr:nvPicPr>
        <xdr:cNvPr id="266" name="image258.png">
          <a:extLst>
            <a:ext uri="{FF2B5EF4-FFF2-40B4-BE49-F238E27FC236}">
              <a16:creationId xmlns:a16="http://schemas.microsoft.com/office/drawing/2014/main" xmlns="" id="{00000000-0008-0000-0100-00000A010000}"/>
            </a:ext>
          </a:extLst>
        </xdr:cNvPr>
        <xdr:cNvPicPr preferRelativeResize="0"/>
      </xdr:nvPicPr>
      <xdr:blipFill>
        <a:blip xmlns:r="http://schemas.openxmlformats.org/officeDocument/2006/relationships" r:embed="rId178" cstate="print"/>
        <a:stretch>
          <a:fillRect/>
        </a:stretch>
      </xdr:blipFill>
      <xdr:spPr>
        <a:prstGeom prst="rect">
          <a:avLst/>
        </a:prstGeom>
        <a:noFill/>
      </xdr:spPr>
    </xdr:pic>
    <xdr:clientData fLocksWithSheet="0"/>
  </xdr:oneCellAnchor>
  <xdr:oneCellAnchor>
    <xdr:from>
      <xdr:col>1</xdr:col>
      <xdr:colOff>0</xdr:colOff>
      <xdr:row>283</xdr:row>
      <xdr:rowOff>0</xdr:rowOff>
    </xdr:from>
    <xdr:ext cx="933450" cy="933450"/>
    <xdr:pic>
      <xdr:nvPicPr>
        <xdr:cNvPr id="267" name="image283.png">
          <a:extLst>
            <a:ext uri="{FF2B5EF4-FFF2-40B4-BE49-F238E27FC236}">
              <a16:creationId xmlns:a16="http://schemas.microsoft.com/office/drawing/2014/main" xmlns="" id="{00000000-0008-0000-0100-00000B010000}"/>
            </a:ext>
          </a:extLst>
        </xdr:cNvPr>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1</xdr:col>
      <xdr:colOff>0</xdr:colOff>
      <xdr:row>284</xdr:row>
      <xdr:rowOff>0</xdr:rowOff>
    </xdr:from>
    <xdr:ext cx="933450" cy="933450"/>
    <xdr:pic>
      <xdr:nvPicPr>
        <xdr:cNvPr id="268" name="image264.png">
          <a:extLst>
            <a:ext uri="{FF2B5EF4-FFF2-40B4-BE49-F238E27FC236}">
              <a16:creationId xmlns:a16="http://schemas.microsoft.com/office/drawing/2014/main" xmlns="" id="{00000000-0008-0000-0100-00000C010000}"/>
            </a:ext>
          </a:extLst>
        </xdr:cNvPr>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1</xdr:col>
      <xdr:colOff>0</xdr:colOff>
      <xdr:row>285</xdr:row>
      <xdr:rowOff>0</xdr:rowOff>
    </xdr:from>
    <xdr:ext cx="933450" cy="933450"/>
    <xdr:pic>
      <xdr:nvPicPr>
        <xdr:cNvPr id="269" name="image252.png">
          <a:extLst>
            <a:ext uri="{FF2B5EF4-FFF2-40B4-BE49-F238E27FC236}">
              <a16:creationId xmlns:a16="http://schemas.microsoft.com/office/drawing/2014/main" xmlns="" id="{00000000-0008-0000-0100-00000D010000}"/>
            </a:ext>
          </a:extLst>
        </xdr:cNvPr>
        <xdr:cNvPicPr preferRelativeResize="0"/>
      </xdr:nvPicPr>
      <xdr:blipFill>
        <a:blip xmlns:r="http://schemas.openxmlformats.org/officeDocument/2006/relationships" r:embed="rId181" cstate="print"/>
        <a:stretch>
          <a:fillRect/>
        </a:stretch>
      </xdr:blipFill>
      <xdr:spPr>
        <a:prstGeom prst="rect">
          <a:avLst/>
        </a:prstGeom>
        <a:noFill/>
      </xdr:spPr>
    </xdr:pic>
    <xdr:clientData fLocksWithSheet="0"/>
  </xdr:oneCellAnchor>
  <xdr:oneCellAnchor>
    <xdr:from>
      <xdr:col>1</xdr:col>
      <xdr:colOff>0</xdr:colOff>
      <xdr:row>286</xdr:row>
      <xdr:rowOff>0</xdr:rowOff>
    </xdr:from>
    <xdr:ext cx="933450" cy="933450"/>
    <xdr:pic>
      <xdr:nvPicPr>
        <xdr:cNvPr id="270" name="image265.png">
          <a:extLst>
            <a:ext uri="{FF2B5EF4-FFF2-40B4-BE49-F238E27FC236}">
              <a16:creationId xmlns:a16="http://schemas.microsoft.com/office/drawing/2014/main" xmlns="" id="{00000000-0008-0000-0100-00000E010000}"/>
            </a:ext>
          </a:extLst>
        </xdr:cNvPr>
        <xdr:cNvPicPr preferRelativeResize="0"/>
      </xdr:nvPicPr>
      <xdr:blipFill>
        <a:blip xmlns:r="http://schemas.openxmlformats.org/officeDocument/2006/relationships" r:embed="rId182" cstate="print"/>
        <a:stretch>
          <a:fillRect/>
        </a:stretch>
      </xdr:blipFill>
      <xdr:spPr>
        <a:prstGeom prst="rect">
          <a:avLst/>
        </a:prstGeom>
        <a:noFill/>
      </xdr:spPr>
    </xdr:pic>
    <xdr:clientData fLocksWithSheet="0"/>
  </xdr:oneCellAnchor>
  <xdr:oneCellAnchor>
    <xdr:from>
      <xdr:col>1</xdr:col>
      <xdr:colOff>0</xdr:colOff>
      <xdr:row>287</xdr:row>
      <xdr:rowOff>0</xdr:rowOff>
    </xdr:from>
    <xdr:ext cx="933450" cy="933450"/>
    <xdr:pic>
      <xdr:nvPicPr>
        <xdr:cNvPr id="271" name="image253.png">
          <a:extLst>
            <a:ext uri="{FF2B5EF4-FFF2-40B4-BE49-F238E27FC236}">
              <a16:creationId xmlns:a16="http://schemas.microsoft.com/office/drawing/2014/main" xmlns="" id="{00000000-0008-0000-0100-00000F010000}"/>
            </a:ext>
          </a:extLst>
        </xdr:cNvPr>
        <xdr:cNvPicPr preferRelativeResize="0"/>
      </xdr:nvPicPr>
      <xdr:blipFill>
        <a:blip xmlns:r="http://schemas.openxmlformats.org/officeDocument/2006/relationships" r:embed="rId183" cstate="print"/>
        <a:stretch>
          <a:fillRect/>
        </a:stretch>
      </xdr:blipFill>
      <xdr:spPr>
        <a:prstGeom prst="rect">
          <a:avLst/>
        </a:prstGeom>
        <a:noFill/>
      </xdr:spPr>
    </xdr:pic>
    <xdr:clientData fLocksWithSheet="0"/>
  </xdr:oneCellAnchor>
  <xdr:oneCellAnchor>
    <xdr:from>
      <xdr:col>1</xdr:col>
      <xdr:colOff>0</xdr:colOff>
      <xdr:row>288</xdr:row>
      <xdr:rowOff>0</xdr:rowOff>
    </xdr:from>
    <xdr:ext cx="933450" cy="933450"/>
    <xdr:pic>
      <xdr:nvPicPr>
        <xdr:cNvPr id="272" name="image254.png">
          <a:extLst>
            <a:ext uri="{FF2B5EF4-FFF2-40B4-BE49-F238E27FC236}">
              <a16:creationId xmlns:a16="http://schemas.microsoft.com/office/drawing/2014/main" xmlns="" id="{00000000-0008-0000-0100-000010010000}"/>
            </a:ext>
          </a:extLst>
        </xdr:cNvPr>
        <xdr:cNvPicPr preferRelativeResize="0"/>
      </xdr:nvPicPr>
      <xdr:blipFill>
        <a:blip xmlns:r="http://schemas.openxmlformats.org/officeDocument/2006/relationships" r:embed="rId184" cstate="print"/>
        <a:stretch>
          <a:fillRect/>
        </a:stretch>
      </xdr:blipFill>
      <xdr:spPr>
        <a:prstGeom prst="rect">
          <a:avLst/>
        </a:prstGeom>
        <a:noFill/>
      </xdr:spPr>
    </xdr:pic>
    <xdr:clientData fLocksWithSheet="0"/>
  </xdr:oneCellAnchor>
  <xdr:oneCellAnchor>
    <xdr:from>
      <xdr:col>1</xdr:col>
      <xdr:colOff>0</xdr:colOff>
      <xdr:row>289</xdr:row>
      <xdr:rowOff>0</xdr:rowOff>
    </xdr:from>
    <xdr:ext cx="933450" cy="933450"/>
    <xdr:pic>
      <xdr:nvPicPr>
        <xdr:cNvPr id="273" name="image256.png">
          <a:extLst>
            <a:ext uri="{FF2B5EF4-FFF2-40B4-BE49-F238E27FC236}">
              <a16:creationId xmlns:a16="http://schemas.microsoft.com/office/drawing/2014/main" xmlns="" id="{00000000-0008-0000-0100-000011010000}"/>
            </a:ext>
          </a:extLst>
        </xdr:cNvPr>
        <xdr:cNvPicPr preferRelativeResize="0"/>
      </xdr:nvPicPr>
      <xdr:blipFill>
        <a:blip xmlns:r="http://schemas.openxmlformats.org/officeDocument/2006/relationships" r:embed="rId185" cstate="print"/>
        <a:stretch>
          <a:fillRect/>
        </a:stretch>
      </xdr:blipFill>
      <xdr:spPr>
        <a:prstGeom prst="rect">
          <a:avLst/>
        </a:prstGeom>
        <a:noFill/>
      </xdr:spPr>
    </xdr:pic>
    <xdr:clientData fLocksWithSheet="0"/>
  </xdr:oneCellAnchor>
  <xdr:oneCellAnchor>
    <xdr:from>
      <xdr:col>1</xdr:col>
      <xdr:colOff>0</xdr:colOff>
      <xdr:row>290</xdr:row>
      <xdr:rowOff>0</xdr:rowOff>
    </xdr:from>
    <xdr:ext cx="933450" cy="933450"/>
    <xdr:pic>
      <xdr:nvPicPr>
        <xdr:cNvPr id="274" name="image255.png">
          <a:extLst>
            <a:ext uri="{FF2B5EF4-FFF2-40B4-BE49-F238E27FC236}">
              <a16:creationId xmlns:a16="http://schemas.microsoft.com/office/drawing/2014/main" xmlns="" id="{00000000-0008-0000-0100-000012010000}"/>
            </a:ext>
          </a:extLst>
        </xdr:cNvPr>
        <xdr:cNvPicPr preferRelativeResize="0"/>
      </xdr:nvPicPr>
      <xdr:blipFill>
        <a:blip xmlns:r="http://schemas.openxmlformats.org/officeDocument/2006/relationships" r:embed="rId186" cstate="print"/>
        <a:stretch>
          <a:fillRect/>
        </a:stretch>
      </xdr:blipFill>
      <xdr:spPr>
        <a:prstGeom prst="rect">
          <a:avLst/>
        </a:prstGeom>
        <a:noFill/>
      </xdr:spPr>
    </xdr:pic>
    <xdr:clientData fLocksWithSheet="0"/>
  </xdr:oneCellAnchor>
  <xdr:oneCellAnchor>
    <xdr:from>
      <xdr:col>1</xdr:col>
      <xdr:colOff>0</xdr:colOff>
      <xdr:row>292</xdr:row>
      <xdr:rowOff>0</xdr:rowOff>
    </xdr:from>
    <xdr:ext cx="933450" cy="933450"/>
    <xdr:pic>
      <xdr:nvPicPr>
        <xdr:cNvPr id="275" name="image262.png">
          <a:extLst>
            <a:ext uri="{FF2B5EF4-FFF2-40B4-BE49-F238E27FC236}">
              <a16:creationId xmlns:a16="http://schemas.microsoft.com/office/drawing/2014/main" xmlns="" id="{00000000-0008-0000-0100-000013010000}"/>
            </a:ext>
          </a:extLst>
        </xdr:cNvPr>
        <xdr:cNvPicPr preferRelativeResize="0"/>
      </xdr:nvPicPr>
      <xdr:blipFill>
        <a:blip xmlns:r="http://schemas.openxmlformats.org/officeDocument/2006/relationships" r:embed="rId187" cstate="print"/>
        <a:stretch>
          <a:fillRect/>
        </a:stretch>
      </xdr:blipFill>
      <xdr:spPr>
        <a:prstGeom prst="rect">
          <a:avLst/>
        </a:prstGeom>
        <a:noFill/>
      </xdr:spPr>
    </xdr:pic>
    <xdr:clientData fLocksWithSheet="0"/>
  </xdr:oneCellAnchor>
  <xdr:oneCellAnchor>
    <xdr:from>
      <xdr:col>1</xdr:col>
      <xdr:colOff>0</xdr:colOff>
      <xdr:row>293</xdr:row>
      <xdr:rowOff>0</xdr:rowOff>
    </xdr:from>
    <xdr:ext cx="933450" cy="933450"/>
    <xdr:pic>
      <xdr:nvPicPr>
        <xdr:cNvPr id="276" name="image269.png">
          <a:extLst>
            <a:ext uri="{FF2B5EF4-FFF2-40B4-BE49-F238E27FC236}">
              <a16:creationId xmlns:a16="http://schemas.microsoft.com/office/drawing/2014/main" xmlns="" id="{00000000-0008-0000-0100-000014010000}"/>
            </a:ext>
          </a:extLst>
        </xdr:cNvPr>
        <xdr:cNvPicPr preferRelativeResize="0"/>
      </xdr:nvPicPr>
      <xdr:blipFill>
        <a:blip xmlns:r="http://schemas.openxmlformats.org/officeDocument/2006/relationships" r:embed="rId188" cstate="print"/>
        <a:stretch>
          <a:fillRect/>
        </a:stretch>
      </xdr:blipFill>
      <xdr:spPr>
        <a:prstGeom prst="rect">
          <a:avLst/>
        </a:prstGeom>
        <a:noFill/>
      </xdr:spPr>
    </xdr:pic>
    <xdr:clientData fLocksWithSheet="0"/>
  </xdr:oneCellAnchor>
  <xdr:oneCellAnchor>
    <xdr:from>
      <xdr:col>1</xdr:col>
      <xdr:colOff>0</xdr:colOff>
      <xdr:row>294</xdr:row>
      <xdr:rowOff>0</xdr:rowOff>
    </xdr:from>
    <xdr:ext cx="933450" cy="933450"/>
    <xdr:pic>
      <xdr:nvPicPr>
        <xdr:cNvPr id="277" name="image259.png">
          <a:extLst>
            <a:ext uri="{FF2B5EF4-FFF2-40B4-BE49-F238E27FC236}">
              <a16:creationId xmlns:a16="http://schemas.microsoft.com/office/drawing/2014/main" xmlns="" id="{00000000-0008-0000-0100-000015010000}"/>
            </a:ext>
          </a:extLst>
        </xdr:cNvPr>
        <xdr:cNvPicPr preferRelativeResize="0"/>
      </xdr:nvPicPr>
      <xdr:blipFill>
        <a:blip xmlns:r="http://schemas.openxmlformats.org/officeDocument/2006/relationships" r:embed="rId189" cstate="print"/>
        <a:stretch>
          <a:fillRect/>
        </a:stretch>
      </xdr:blipFill>
      <xdr:spPr>
        <a:prstGeom prst="rect">
          <a:avLst/>
        </a:prstGeom>
        <a:noFill/>
      </xdr:spPr>
    </xdr:pic>
    <xdr:clientData fLocksWithSheet="0"/>
  </xdr:oneCellAnchor>
  <xdr:oneCellAnchor>
    <xdr:from>
      <xdr:col>1</xdr:col>
      <xdr:colOff>0</xdr:colOff>
      <xdr:row>295</xdr:row>
      <xdr:rowOff>0</xdr:rowOff>
    </xdr:from>
    <xdr:ext cx="933450" cy="933450"/>
    <xdr:pic>
      <xdr:nvPicPr>
        <xdr:cNvPr id="278" name="image271.png">
          <a:extLst>
            <a:ext uri="{FF2B5EF4-FFF2-40B4-BE49-F238E27FC236}">
              <a16:creationId xmlns:a16="http://schemas.microsoft.com/office/drawing/2014/main" xmlns="" id="{00000000-0008-0000-0100-000016010000}"/>
            </a:ext>
          </a:extLst>
        </xdr:cNvPr>
        <xdr:cNvPicPr preferRelativeResize="0"/>
      </xdr:nvPicPr>
      <xdr:blipFill>
        <a:blip xmlns:r="http://schemas.openxmlformats.org/officeDocument/2006/relationships" r:embed="rId190" cstate="print"/>
        <a:stretch>
          <a:fillRect/>
        </a:stretch>
      </xdr:blipFill>
      <xdr:spPr>
        <a:prstGeom prst="rect">
          <a:avLst/>
        </a:prstGeom>
        <a:noFill/>
      </xdr:spPr>
    </xdr:pic>
    <xdr:clientData fLocksWithSheet="0"/>
  </xdr:oneCellAnchor>
  <xdr:oneCellAnchor>
    <xdr:from>
      <xdr:col>1</xdr:col>
      <xdr:colOff>0</xdr:colOff>
      <xdr:row>296</xdr:row>
      <xdr:rowOff>0</xdr:rowOff>
    </xdr:from>
    <xdr:ext cx="933450" cy="933450"/>
    <xdr:pic>
      <xdr:nvPicPr>
        <xdr:cNvPr id="279" name="image272.png">
          <a:extLst>
            <a:ext uri="{FF2B5EF4-FFF2-40B4-BE49-F238E27FC236}">
              <a16:creationId xmlns:a16="http://schemas.microsoft.com/office/drawing/2014/main" xmlns="" id="{00000000-0008-0000-0100-000017010000}"/>
            </a:ext>
          </a:extLst>
        </xdr:cNvPr>
        <xdr:cNvPicPr preferRelativeResize="0"/>
      </xdr:nvPicPr>
      <xdr:blipFill>
        <a:blip xmlns:r="http://schemas.openxmlformats.org/officeDocument/2006/relationships" r:embed="rId191" cstate="print"/>
        <a:stretch>
          <a:fillRect/>
        </a:stretch>
      </xdr:blipFill>
      <xdr:spPr>
        <a:prstGeom prst="rect">
          <a:avLst/>
        </a:prstGeom>
        <a:noFill/>
      </xdr:spPr>
    </xdr:pic>
    <xdr:clientData fLocksWithSheet="0"/>
  </xdr:oneCellAnchor>
  <xdr:oneCellAnchor>
    <xdr:from>
      <xdr:col>1</xdr:col>
      <xdr:colOff>0</xdr:colOff>
      <xdr:row>297</xdr:row>
      <xdr:rowOff>0</xdr:rowOff>
    </xdr:from>
    <xdr:ext cx="933450" cy="933450"/>
    <xdr:pic>
      <xdr:nvPicPr>
        <xdr:cNvPr id="280" name="image306.png">
          <a:extLst>
            <a:ext uri="{FF2B5EF4-FFF2-40B4-BE49-F238E27FC236}">
              <a16:creationId xmlns:a16="http://schemas.microsoft.com/office/drawing/2014/main" xmlns="" id="{00000000-0008-0000-0100-000018010000}"/>
            </a:ext>
          </a:extLst>
        </xdr:cNvPr>
        <xdr:cNvPicPr preferRelativeResize="0"/>
      </xdr:nvPicPr>
      <xdr:blipFill>
        <a:blip xmlns:r="http://schemas.openxmlformats.org/officeDocument/2006/relationships" r:embed="rId192" cstate="print"/>
        <a:stretch>
          <a:fillRect/>
        </a:stretch>
      </xdr:blipFill>
      <xdr:spPr>
        <a:prstGeom prst="rect">
          <a:avLst/>
        </a:prstGeom>
        <a:noFill/>
      </xdr:spPr>
    </xdr:pic>
    <xdr:clientData fLocksWithSheet="0"/>
  </xdr:oneCellAnchor>
  <xdr:oneCellAnchor>
    <xdr:from>
      <xdr:col>1</xdr:col>
      <xdr:colOff>0</xdr:colOff>
      <xdr:row>298</xdr:row>
      <xdr:rowOff>0</xdr:rowOff>
    </xdr:from>
    <xdr:ext cx="933450" cy="933450"/>
    <xdr:pic>
      <xdr:nvPicPr>
        <xdr:cNvPr id="281" name="image274.png">
          <a:extLst>
            <a:ext uri="{FF2B5EF4-FFF2-40B4-BE49-F238E27FC236}">
              <a16:creationId xmlns:a16="http://schemas.microsoft.com/office/drawing/2014/main" xmlns="" id="{00000000-0008-0000-0100-000019010000}"/>
            </a:ext>
          </a:extLst>
        </xdr:cNvPr>
        <xdr:cNvPicPr preferRelativeResize="0"/>
      </xdr:nvPicPr>
      <xdr:blipFill>
        <a:blip xmlns:r="http://schemas.openxmlformats.org/officeDocument/2006/relationships" r:embed="rId193" cstate="print"/>
        <a:stretch>
          <a:fillRect/>
        </a:stretch>
      </xdr:blipFill>
      <xdr:spPr>
        <a:prstGeom prst="rect">
          <a:avLst/>
        </a:prstGeom>
        <a:noFill/>
      </xdr:spPr>
    </xdr:pic>
    <xdr:clientData fLocksWithSheet="0"/>
  </xdr:oneCellAnchor>
  <xdr:oneCellAnchor>
    <xdr:from>
      <xdr:col>1</xdr:col>
      <xdr:colOff>0</xdr:colOff>
      <xdr:row>299</xdr:row>
      <xdr:rowOff>0</xdr:rowOff>
    </xdr:from>
    <xdr:ext cx="933450" cy="933450"/>
    <xdr:pic>
      <xdr:nvPicPr>
        <xdr:cNvPr id="282" name="image296.png">
          <a:extLst>
            <a:ext uri="{FF2B5EF4-FFF2-40B4-BE49-F238E27FC236}">
              <a16:creationId xmlns:a16="http://schemas.microsoft.com/office/drawing/2014/main" xmlns="" id="{00000000-0008-0000-0100-00001A010000}"/>
            </a:ext>
          </a:extLst>
        </xdr:cNvPr>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1</xdr:col>
      <xdr:colOff>0</xdr:colOff>
      <xdr:row>300</xdr:row>
      <xdr:rowOff>0</xdr:rowOff>
    </xdr:from>
    <xdr:ext cx="933450" cy="933450"/>
    <xdr:pic>
      <xdr:nvPicPr>
        <xdr:cNvPr id="283" name="image277.png">
          <a:extLst>
            <a:ext uri="{FF2B5EF4-FFF2-40B4-BE49-F238E27FC236}">
              <a16:creationId xmlns:a16="http://schemas.microsoft.com/office/drawing/2014/main" xmlns="" id="{00000000-0008-0000-0100-00001B010000}"/>
            </a:ext>
          </a:extLst>
        </xdr:cNvPr>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301</xdr:row>
      <xdr:rowOff>0</xdr:rowOff>
    </xdr:from>
    <xdr:ext cx="933450" cy="933450"/>
    <xdr:pic>
      <xdr:nvPicPr>
        <xdr:cNvPr id="285" name="image270.png">
          <a:extLst>
            <a:ext uri="{FF2B5EF4-FFF2-40B4-BE49-F238E27FC236}">
              <a16:creationId xmlns:a16="http://schemas.microsoft.com/office/drawing/2014/main" xmlns="" id="{00000000-0008-0000-0100-00001D010000}"/>
            </a:ext>
          </a:extLst>
        </xdr:cNvPr>
        <xdr:cNvPicPr preferRelativeResize="0"/>
      </xdr:nvPicPr>
      <xdr:blipFill>
        <a:blip xmlns:r="http://schemas.openxmlformats.org/officeDocument/2006/relationships" r:embed="rId196" cstate="print"/>
        <a:stretch>
          <a:fillRect/>
        </a:stretch>
      </xdr:blipFill>
      <xdr:spPr>
        <a:prstGeom prst="rect">
          <a:avLst/>
        </a:prstGeom>
        <a:noFill/>
      </xdr:spPr>
    </xdr:pic>
    <xdr:clientData fLocksWithSheet="0"/>
  </xdr:oneCellAnchor>
  <xdr:oneCellAnchor>
    <xdr:from>
      <xdr:col>1</xdr:col>
      <xdr:colOff>0</xdr:colOff>
      <xdr:row>302</xdr:row>
      <xdr:rowOff>0</xdr:rowOff>
    </xdr:from>
    <xdr:ext cx="933450" cy="933450"/>
    <xdr:pic>
      <xdr:nvPicPr>
        <xdr:cNvPr id="286" name="image282.png">
          <a:extLst>
            <a:ext uri="{FF2B5EF4-FFF2-40B4-BE49-F238E27FC236}">
              <a16:creationId xmlns:a16="http://schemas.microsoft.com/office/drawing/2014/main" xmlns="" id="{00000000-0008-0000-0100-00001E010000}"/>
            </a:ext>
          </a:extLst>
        </xdr:cNvPr>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303</xdr:row>
      <xdr:rowOff>0</xdr:rowOff>
    </xdr:from>
    <xdr:ext cx="933450" cy="933450"/>
    <xdr:pic>
      <xdr:nvPicPr>
        <xdr:cNvPr id="287" name="image273.png">
          <a:extLst>
            <a:ext uri="{FF2B5EF4-FFF2-40B4-BE49-F238E27FC236}">
              <a16:creationId xmlns:a16="http://schemas.microsoft.com/office/drawing/2014/main" xmlns="" id="{00000000-0008-0000-0100-00001F010000}"/>
            </a:ext>
          </a:extLst>
        </xdr:cNvPr>
        <xdr:cNvPicPr preferRelativeResize="0"/>
      </xdr:nvPicPr>
      <xdr:blipFill>
        <a:blip xmlns:r="http://schemas.openxmlformats.org/officeDocument/2006/relationships" r:embed="rId198" cstate="print"/>
        <a:stretch>
          <a:fillRect/>
        </a:stretch>
      </xdr:blipFill>
      <xdr:spPr>
        <a:prstGeom prst="rect">
          <a:avLst/>
        </a:prstGeom>
        <a:noFill/>
      </xdr:spPr>
    </xdr:pic>
    <xdr:clientData fLocksWithSheet="0"/>
  </xdr:oneCellAnchor>
  <xdr:oneCellAnchor>
    <xdr:from>
      <xdr:col>1</xdr:col>
      <xdr:colOff>0</xdr:colOff>
      <xdr:row>305</xdr:row>
      <xdr:rowOff>0</xdr:rowOff>
    </xdr:from>
    <xdr:ext cx="933450" cy="933450"/>
    <xdr:pic>
      <xdr:nvPicPr>
        <xdr:cNvPr id="288" name="image266.png">
          <a:extLst>
            <a:ext uri="{FF2B5EF4-FFF2-40B4-BE49-F238E27FC236}">
              <a16:creationId xmlns:a16="http://schemas.microsoft.com/office/drawing/2014/main" xmlns="" id="{00000000-0008-0000-0100-000020010000}"/>
            </a:ext>
          </a:extLst>
        </xdr:cNvPr>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1</xdr:col>
      <xdr:colOff>0</xdr:colOff>
      <xdr:row>306</xdr:row>
      <xdr:rowOff>0</xdr:rowOff>
    </xdr:from>
    <xdr:ext cx="933450" cy="933450"/>
    <xdr:pic>
      <xdr:nvPicPr>
        <xdr:cNvPr id="289" name="image293.png">
          <a:extLst>
            <a:ext uri="{FF2B5EF4-FFF2-40B4-BE49-F238E27FC236}">
              <a16:creationId xmlns:a16="http://schemas.microsoft.com/office/drawing/2014/main" xmlns="" id="{00000000-0008-0000-0100-000021010000}"/>
            </a:ext>
          </a:extLst>
        </xdr:cNvPr>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307</xdr:row>
      <xdr:rowOff>0</xdr:rowOff>
    </xdr:from>
    <xdr:ext cx="933450" cy="933450"/>
    <xdr:pic>
      <xdr:nvPicPr>
        <xdr:cNvPr id="291" name="image268.png">
          <a:extLst>
            <a:ext uri="{FF2B5EF4-FFF2-40B4-BE49-F238E27FC236}">
              <a16:creationId xmlns:a16="http://schemas.microsoft.com/office/drawing/2014/main" xmlns="" id="{00000000-0008-0000-0100-000023010000}"/>
            </a:ext>
          </a:extLst>
        </xdr:cNvPr>
        <xdr:cNvPicPr preferRelativeResize="0"/>
      </xdr:nvPicPr>
      <xdr:blipFill>
        <a:blip xmlns:r="http://schemas.openxmlformats.org/officeDocument/2006/relationships" r:embed="rId201" cstate="print"/>
        <a:stretch>
          <a:fillRect/>
        </a:stretch>
      </xdr:blipFill>
      <xdr:spPr>
        <a:prstGeom prst="rect">
          <a:avLst/>
        </a:prstGeom>
        <a:noFill/>
      </xdr:spPr>
    </xdr:pic>
    <xdr:clientData fLocksWithSheet="0"/>
  </xdr:oneCellAnchor>
  <xdr:oneCellAnchor>
    <xdr:from>
      <xdr:col>1</xdr:col>
      <xdr:colOff>0</xdr:colOff>
      <xdr:row>309</xdr:row>
      <xdr:rowOff>0</xdr:rowOff>
    </xdr:from>
    <xdr:ext cx="933450" cy="933450"/>
    <xdr:pic>
      <xdr:nvPicPr>
        <xdr:cNvPr id="293" name="image294.png">
          <a:extLst>
            <a:ext uri="{FF2B5EF4-FFF2-40B4-BE49-F238E27FC236}">
              <a16:creationId xmlns:a16="http://schemas.microsoft.com/office/drawing/2014/main" xmlns="" id="{00000000-0008-0000-0100-000025010000}"/>
            </a:ext>
          </a:extLst>
        </xdr:cNvPr>
        <xdr:cNvPicPr preferRelativeResize="0"/>
      </xdr:nvPicPr>
      <xdr:blipFill>
        <a:blip xmlns:r="http://schemas.openxmlformats.org/officeDocument/2006/relationships" r:embed="rId202" cstate="print"/>
        <a:stretch>
          <a:fillRect/>
        </a:stretch>
      </xdr:blipFill>
      <xdr:spPr>
        <a:prstGeom prst="rect">
          <a:avLst/>
        </a:prstGeom>
        <a:noFill/>
      </xdr:spPr>
    </xdr:pic>
    <xdr:clientData fLocksWithSheet="0"/>
  </xdr:oneCellAnchor>
  <xdr:oneCellAnchor>
    <xdr:from>
      <xdr:col>1</xdr:col>
      <xdr:colOff>0</xdr:colOff>
      <xdr:row>311</xdr:row>
      <xdr:rowOff>0</xdr:rowOff>
    </xdr:from>
    <xdr:ext cx="933450" cy="933450"/>
    <xdr:pic>
      <xdr:nvPicPr>
        <xdr:cNvPr id="295" name="image284.png">
          <a:extLst>
            <a:ext uri="{FF2B5EF4-FFF2-40B4-BE49-F238E27FC236}">
              <a16:creationId xmlns:a16="http://schemas.microsoft.com/office/drawing/2014/main" xmlns="" id="{00000000-0008-0000-0100-000027010000}"/>
            </a:ext>
          </a:extLst>
        </xdr:cNvPr>
        <xdr:cNvPicPr preferRelativeResize="0"/>
      </xdr:nvPicPr>
      <xdr:blipFill>
        <a:blip xmlns:r="http://schemas.openxmlformats.org/officeDocument/2006/relationships" r:embed="rId203" cstate="print"/>
        <a:stretch>
          <a:fillRect/>
        </a:stretch>
      </xdr:blipFill>
      <xdr:spPr>
        <a:prstGeom prst="rect">
          <a:avLst/>
        </a:prstGeom>
        <a:noFill/>
      </xdr:spPr>
    </xdr:pic>
    <xdr:clientData fLocksWithSheet="0"/>
  </xdr:oneCellAnchor>
  <xdr:oneCellAnchor>
    <xdr:from>
      <xdr:col>1</xdr:col>
      <xdr:colOff>0</xdr:colOff>
      <xdr:row>313</xdr:row>
      <xdr:rowOff>0</xdr:rowOff>
    </xdr:from>
    <xdr:ext cx="933450" cy="933450"/>
    <xdr:pic>
      <xdr:nvPicPr>
        <xdr:cNvPr id="296" name="image280.png">
          <a:extLst>
            <a:ext uri="{FF2B5EF4-FFF2-40B4-BE49-F238E27FC236}">
              <a16:creationId xmlns:a16="http://schemas.microsoft.com/office/drawing/2014/main" xmlns="" id="{00000000-0008-0000-0100-000028010000}"/>
            </a:ext>
          </a:extLst>
        </xdr:cNvPr>
        <xdr:cNvPicPr preferRelativeResize="0"/>
      </xdr:nvPicPr>
      <xdr:blipFill>
        <a:blip xmlns:r="http://schemas.openxmlformats.org/officeDocument/2006/relationships" r:embed="rId204" cstate="print"/>
        <a:stretch>
          <a:fillRect/>
        </a:stretch>
      </xdr:blipFill>
      <xdr:spPr>
        <a:prstGeom prst="rect">
          <a:avLst/>
        </a:prstGeom>
        <a:noFill/>
      </xdr:spPr>
    </xdr:pic>
    <xdr:clientData fLocksWithSheet="0"/>
  </xdr:oneCellAnchor>
  <xdr:oneCellAnchor>
    <xdr:from>
      <xdr:col>1</xdr:col>
      <xdr:colOff>0</xdr:colOff>
      <xdr:row>314</xdr:row>
      <xdr:rowOff>0</xdr:rowOff>
    </xdr:from>
    <xdr:ext cx="933450" cy="933450"/>
    <xdr:pic>
      <xdr:nvPicPr>
        <xdr:cNvPr id="297" name="image278.png">
          <a:extLst>
            <a:ext uri="{FF2B5EF4-FFF2-40B4-BE49-F238E27FC236}">
              <a16:creationId xmlns:a16="http://schemas.microsoft.com/office/drawing/2014/main" xmlns="" id="{00000000-0008-0000-0100-000029010000}"/>
            </a:ext>
          </a:extLst>
        </xdr:cNvPr>
        <xdr:cNvPicPr preferRelativeResize="0"/>
      </xdr:nvPicPr>
      <xdr:blipFill>
        <a:blip xmlns:r="http://schemas.openxmlformats.org/officeDocument/2006/relationships" r:embed="rId205"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933450" cy="933450"/>
    <xdr:pic>
      <xdr:nvPicPr>
        <xdr:cNvPr id="298" name="image304.png">
          <a:extLst>
            <a:ext uri="{FF2B5EF4-FFF2-40B4-BE49-F238E27FC236}">
              <a16:creationId xmlns:a16="http://schemas.microsoft.com/office/drawing/2014/main" xmlns="" id="{00000000-0008-0000-0100-00002A010000}"/>
            </a:ext>
          </a:extLst>
        </xdr:cNvPr>
        <xdr:cNvPicPr preferRelativeResize="0"/>
      </xdr:nvPicPr>
      <xdr:blipFill>
        <a:blip xmlns:r="http://schemas.openxmlformats.org/officeDocument/2006/relationships" r:embed="rId206" cstate="print"/>
        <a:stretch>
          <a:fillRect/>
        </a:stretch>
      </xdr:blipFill>
      <xdr:spPr>
        <a:prstGeom prst="rect">
          <a:avLst/>
        </a:prstGeom>
        <a:noFill/>
      </xdr:spPr>
    </xdr:pic>
    <xdr:clientData fLocksWithSheet="0"/>
  </xdr:oneCellAnchor>
  <xdr:oneCellAnchor>
    <xdr:from>
      <xdr:col>1</xdr:col>
      <xdr:colOff>0</xdr:colOff>
      <xdr:row>316</xdr:row>
      <xdr:rowOff>0</xdr:rowOff>
    </xdr:from>
    <xdr:ext cx="933450" cy="933450"/>
    <xdr:pic>
      <xdr:nvPicPr>
        <xdr:cNvPr id="299" name="image291.png">
          <a:extLst>
            <a:ext uri="{FF2B5EF4-FFF2-40B4-BE49-F238E27FC236}">
              <a16:creationId xmlns:a16="http://schemas.microsoft.com/office/drawing/2014/main" xmlns="" id="{00000000-0008-0000-0100-00002B010000}"/>
            </a:ext>
          </a:extLst>
        </xdr:cNvPr>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1</xdr:col>
      <xdr:colOff>0</xdr:colOff>
      <xdr:row>317</xdr:row>
      <xdr:rowOff>0</xdr:rowOff>
    </xdr:from>
    <xdr:ext cx="933450" cy="933450"/>
    <xdr:pic>
      <xdr:nvPicPr>
        <xdr:cNvPr id="300" name="image288.png">
          <a:extLst>
            <a:ext uri="{FF2B5EF4-FFF2-40B4-BE49-F238E27FC236}">
              <a16:creationId xmlns:a16="http://schemas.microsoft.com/office/drawing/2014/main" xmlns="" id="{00000000-0008-0000-0100-00002C010000}"/>
            </a:ext>
          </a:extLst>
        </xdr:cNvPr>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318</xdr:row>
      <xdr:rowOff>0</xdr:rowOff>
    </xdr:from>
    <xdr:ext cx="933450" cy="933450"/>
    <xdr:pic>
      <xdr:nvPicPr>
        <xdr:cNvPr id="301" name="image289.png">
          <a:extLst>
            <a:ext uri="{FF2B5EF4-FFF2-40B4-BE49-F238E27FC236}">
              <a16:creationId xmlns:a16="http://schemas.microsoft.com/office/drawing/2014/main" xmlns="" id="{00000000-0008-0000-0100-00002D010000}"/>
            </a:ext>
          </a:extLst>
        </xdr:cNvPr>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1</xdr:col>
      <xdr:colOff>0</xdr:colOff>
      <xdr:row>319</xdr:row>
      <xdr:rowOff>0</xdr:rowOff>
    </xdr:from>
    <xdr:ext cx="933450" cy="933450"/>
    <xdr:pic>
      <xdr:nvPicPr>
        <xdr:cNvPr id="302" name="image281.png">
          <a:extLst>
            <a:ext uri="{FF2B5EF4-FFF2-40B4-BE49-F238E27FC236}">
              <a16:creationId xmlns:a16="http://schemas.microsoft.com/office/drawing/2014/main" xmlns="" id="{00000000-0008-0000-0100-00002E010000}"/>
            </a:ext>
          </a:extLst>
        </xdr:cNvPr>
        <xdr:cNvPicPr preferRelativeResize="0"/>
      </xdr:nvPicPr>
      <xdr:blipFill>
        <a:blip xmlns:r="http://schemas.openxmlformats.org/officeDocument/2006/relationships" r:embed="rId210" cstate="print"/>
        <a:stretch>
          <a:fillRect/>
        </a:stretch>
      </xdr:blipFill>
      <xdr:spPr>
        <a:prstGeom prst="rect">
          <a:avLst/>
        </a:prstGeom>
        <a:noFill/>
      </xdr:spPr>
    </xdr:pic>
    <xdr:clientData fLocksWithSheet="0"/>
  </xdr:oneCellAnchor>
  <xdr:oneCellAnchor>
    <xdr:from>
      <xdr:col>1</xdr:col>
      <xdr:colOff>0</xdr:colOff>
      <xdr:row>320</xdr:row>
      <xdr:rowOff>0</xdr:rowOff>
    </xdr:from>
    <xdr:ext cx="933450" cy="933450"/>
    <xdr:pic>
      <xdr:nvPicPr>
        <xdr:cNvPr id="303" name="image286.png">
          <a:extLst>
            <a:ext uri="{FF2B5EF4-FFF2-40B4-BE49-F238E27FC236}">
              <a16:creationId xmlns:a16="http://schemas.microsoft.com/office/drawing/2014/main" xmlns="" id="{00000000-0008-0000-0100-00002F010000}"/>
            </a:ext>
          </a:extLst>
        </xdr:cNvPr>
        <xdr:cNvPicPr preferRelativeResize="0"/>
      </xdr:nvPicPr>
      <xdr:blipFill>
        <a:blip xmlns:r="http://schemas.openxmlformats.org/officeDocument/2006/relationships" r:embed="rId211" cstate="print"/>
        <a:stretch>
          <a:fillRect/>
        </a:stretch>
      </xdr:blipFill>
      <xdr:spPr>
        <a:prstGeom prst="rect">
          <a:avLst/>
        </a:prstGeom>
        <a:noFill/>
      </xdr:spPr>
    </xdr:pic>
    <xdr:clientData fLocksWithSheet="0"/>
  </xdr:oneCellAnchor>
  <xdr:oneCellAnchor>
    <xdr:from>
      <xdr:col>1</xdr:col>
      <xdr:colOff>0</xdr:colOff>
      <xdr:row>321</xdr:row>
      <xdr:rowOff>0</xdr:rowOff>
    </xdr:from>
    <xdr:ext cx="933450" cy="933450"/>
    <xdr:pic>
      <xdr:nvPicPr>
        <xdr:cNvPr id="304" name="image292.png">
          <a:extLst>
            <a:ext uri="{FF2B5EF4-FFF2-40B4-BE49-F238E27FC236}">
              <a16:creationId xmlns:a16="http://schemas.microsoft.com/office/drawing/2014/main" xmlns="" id="{00000000-0008-0000-0100-00003001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322</xdr:row>
      <xdr:rowOff>0</xdr:rowOff>
    </xdr:from>
    <xdr:ext cx="933450" cy="933450"/>
    <xdr:pic>
      <xdr:nvPicPr>
        <xdr:cNvPr id="305" name="image287.png">
          <a:extLst>
            <a:ext uri="{FF2B5EF4-FFF2-40B4-BE49-F238E27FC236}">
              <a16:creationId xmlns:a16="http://schemas.microsoft.com/office/drawing/2014/main" xmlns="" id="{00000000-0008-0000-0100-000031010000}"/>
            </a:ext>
          </a:extLst>
        </xdr:cNvPr>
        <xdr:cNvPicPr preferRelativeResize="0"/>
      </xdr:nvPicPr>
      <xdr:blipFill>
        <a:blip xmlns:r="http://schemas.openxmlformats.org/officeDocument/2006/relationships" r:embed="rId213" cstate="print"/>
        <a:stretch>
          <a:fillRect/>
        </a:stretch>
      </xdr:blipFill>
      <xdr:spPr>
        <a:prstGeom prst="rect">
          <a:avLst/>
        </a:prstGeom>
        <a:noFill/>
      </xdr:spPr>
    </xdr:pic>
    <xdr:clientData fLocksWithSheet="0"/>
  </xdr:oneCellAnchor>
  <xdr:oneCellAnchor>
    <xdr:from>
      <xdr:col>1</xdr:col>
      <xdr:colOff>0</xdr:colOff>
      <xdr:row>323</xdr:row>
      <xdr:rowOff>0</xdr:rowOff>
    </xdr:from>
    <xdr:ext cx="933450" cy="933450"/>
    <xdr:pic>
      <xdr:nvPicPr>
        <xdr:cNvPr id="306" name="image295.png">
          <a:extLst>
            <a:ext uri="{FF2B5EF4-FFF2-40B4-BE49-F238E27FC236}">
              <a16:creationId xmlns:a16="http://schemas.microsoft.com/office/drawing/2014/main" xmlns="" id="{00000000-0008-0000-0100-000032010000}"/>
            </a:ext>
          </a:extLst>
        </xdr:cNvPr>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1</xdr:col>
      <xdr:colOff>0</xdr:colOff>
      <xdr:row>324</xdr:row>
      <xdr:rowOff>0</xdr:rowOff>
    </xdr:from>
    <xdr:ext cx="933450" cy="933450"/>
    <xdr:pic>
      <xdr:nvPicPr>
        <xdr:cNvPr id="307" name="image285.png">
          <a:extLst>
            <a:ext uri="{FF2B5EF4-FFF2-40B4-BE49-F238E27FC236}">
              <a16:creationId xmlns:a16="http://schemas.microsoft.com/office/drawing/2014/main" xmlns="" id="{00000000-0008-0000-0100-000033010000}"/>
            </a:ext>
          </a:extLst>
        </xdr:cNvPr>
        <xdr:cNvPicPr preferRelativeResize="0"/>
      </xdr:nvPicPr>
      <xdr:blipFill>
        <a:blip xmlns:r="http://schemas.openxmlformats.org/officeDocument/2006/relationships" r:embed="rId215" cstate="print"/>
        <a:stretch>
          <a:fillRect/>
        </a:stretch>
      </xdr:blipFill>
      <xdr:spPr>
        <a:prstGeom prst="rect">
          <a:avLst/>
        </a:prstGeom>
        <a:noFill/>
      </xdr:spPr>
    </xdr:pic>
    <xdr:clientData fLocksWithSheet="0"/>
  </xdr:oneCellAnchor>
  <xdr:oneCellAnchor>
    <xdr:from>
      <xdr:col>1</xdr:col>
      <xdr:colOff>0</xdr:colOff>
      <xdr:row>325</xdr:row>
      <xdr:rowOff>0</xdr:rowOff>
    </xdr:from>
    <xdr:ext cx="933450" cy="933450"/>
    <xdr:pic>
      <xdr:nvPicPr>
        <xdr:cNvPr id="308" name="image297.png">
          <a:extLst>
            <a:ext uri="{FF2B5EF4-FFF2-40B4-BE49-F238E27FC236}">
              <a16:creationId xmlns:a16="http://schemas.microsoft.com/office/drawing/2014/main" xmlns="" id="{00000000-0008-0000-0100-000034010000}"/>
            </a:ext>
          </a:extLst>
        </xdr:cNvPr>
        <xdr:cNvPicPr preferRelativeResize="0"/>
      </xdr:nvPicPr>
      <xdr:blipFill>
        <a:blip xmlns:r="http://schemas.openxmlformats.org/officeDocument/2006/relationships" r:embed="rId216" cstate="print"/>
        <a:stretch>
          <a:fillRect/>
        </a:stretch>
      </xdr:blipFill>
      <xdr:spPr>
        <a:prstGeom prst="rect">
          <a:avLst/>
        </a:prstGeom>
        <a:noFill/>
      </xdr:spPr>
    </xdr:pic>
    <xdr:clientData fLocksWithSheet="0"/>
  </xdr:oneCellAnchor>
  <xdr:oneCellAnchor>
    <xdr:from>
      <xdr:col>1</xdr:col>
      <xdr:colOff>0</xdr:colOff>
      <xdr:row>326</xdr:row>
      <xdr:rowOff>0</xdr:rowOff>
    </xdr:from>
    <xdr:ext cx="933450" cy="933450"/>
    <xdr:pic>
      <xdr:nvPicPr>
        <xdr:cNvPr id="309" name="image290.png">
          <a:extLst>
            <a:ext uri="{FF2B5EF4-FFF2-40B4-BE49-F238E27FC236}">
              <a16:creationId xmlns:a16="http://schemas.microsoft.com/office/drawing/2014/main" xmlns="" id="{00000000-0008-0000-0100-000035010000}"/>
            </a:ext>
          </a:extLst>
        </xdr:cNvPr>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1</xdr:col>
      <xdr:colOff>0</xdr:colOff>
      <xdr:row>327</xdr:row>
      <xdr:rowOff>0</xdr:rowOff>
    </xdr:from>
    <xdr:ext cx="933450" cy="933450"/>
    <xdr:pic>
      <xdr:nvPicPr>
        <xdr:cNvPr id="310" name="image308.png">
          <a:extLst>
            <a:ext uri="{FF2B5EF4-FFF2-40B4-BE49-F238E27FC236}">
              <a16:creationId xmlns:a16="http://schemas.microsoft.com/office/drawing/2014/main" xmlns="" id="{00000000-0008-0000-0100-000036010000}"/>
            </a:ext>
          </a:extLst>
        </xdr:cNvPr>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1</xdr:col>
      <xdr:colOff>0</xdr:colOff>
      <xdr:row>328</xdr:row>
      <xdr:rowOff>0</xdr:rowOff>
    </xdr:from>
    <xdr:ext cx="933450" cy="933450"/>
    <xdr:pic>
      <xdr:nvPicPr>
        <xdr:cNvPr id="311" name="image303.png">
          <a:extLst>
            <a:ext uri="{FF2B5EF4-FFF2-40B4-BE49-F238E27FC236}">
              <a16:creationId xmlns:a16="http://schemas.microsoft.com/office/drawing/2014/main" xmlns="" id="{00000000-0008-0000-0100-000037010000}"/>
            </a:ext>
          </a:extLst>
        </xdr:cNvPr>
        <xdr:cNvPicPr preferRelativeResize="0"/>
      </xdr:nvPicPr>
      <xdr:blipFill>
        <a:blip xmlns:r="http://schemas.openxmlformats.org/officeDocument/2006/relationships" r:embed="rId219" cstate="print"/>
        <a:stretch>
          <a:fillRect/>
        </a:stretch>
      </xdr:blipFill>
      <xdr:spPr>
        <a:prstGeom prst="rect">
          <a:avLst/>
        </a:prstGeom>
        <a:noFill/>
      </xdr:spPr>
    </xdr:pic>
    <xdr:clientData fLocksWithSheet="0"/>
  </xdr:oneCellAnchor>
  <xdr:oneCellAnchor>
    <xdr:from>
      <xdr:col>1</xdr:col>
      <xdr:colOff>0</xdr:colOff>
      <xdr:row>329</xdr:row>
      <xdr:rowOff>0</xdr:rowOff>
    </xdr:from>
    <xdr:ext cx="933450" cy="933450"/>
    <xdr:pic>
      <xdr:nvPicPr>
        <xdr:cNvPr id="312" name="image327.png">
          <a:extLst>
            <a:ext uri="{FF2B5EF4-FFF2-40B4-BE49-F238E27FC236}">
              <a16:creationId xmlns:a16="http://schemas.microsoft.com/office/drawing/2014/main" xmlns="" id="{00000000-0008-0000-0100-000038010000}"/>
            </a:ext>
          </a:extLst>
        </xdr:cNvPr>
        <xdr:cNvPicPr preferRelativeResize="0"/>
      </xdr:nvPicPr>
      <xdr:blipFill>
        <a:blip xmlns:r="http://schemas.openxmlformats.org/officeDocument/2006/relationships" r:embed="rId220" cstate="print"/>
        <a:stretch>
          <a:fillRect/>
        </a:stretch>
      </xdr:blipFill>
      <xdr:spPr>
        <a:prstGeom prst="rect">
          <a:avLst/>
        </a:prstGeom>
        <a:noFill/>
      </xdr:spPr>
    </xdr:pic>
    <xdr:clientData fLocksWithSheet="0"/>
  </xdr:oneCellAnchor>
  <xdr:oneCellAnchor>
    <xdr:from>
      <xdr:col>1</xdr:col>
      <xdr:colOff>0</xdr:colOff>
      <xdr:row>330</xdr:row>
      <xdr:rowOff>0</xdr:rowOff>
    </xdr:from>
    <xdr:ext cx="933450" cy="933450"/>
    <xdr:pic>
      <xdr:nvPicPr>
        <xdr:cNvPr id="313" name="image313.png">
          <a:extLst>
            <a:ext uri="{FF2B5EF4-FFF2-40B4-BE49-F238E27FC236}">
              <a16:creationId xmlns:a16="http://schemas.microsoft.com/office/drawing/2014/main" xmlns="" id="{00000000-0008-0000-0100-000039010000}"/>
            </a:ext>
          </a:extLst>
        </xdr:cNvPr>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1</xdr:col>
      <xdr:colOff>0</xdr:colOff>
      <xdr:row>331</xdr:row>
      <xdr:rowOff>0</xdr:rowOff>
    </xdr:from>
    <xdr:ext cx="933450" cy="933450"/>
    <xdr:pic>
      <xdr:nvPicPr>
        <xdr:cNvPr id="314" name="image346.png">
          <a:extLst>
            <a:ext uri="{FF2B5EF4-FFF2-40B4-BE49-F238E27FC236}">
              <a16:creationId xmlns:a16="http://schemas.microsoft.com/office/drawing/2014/main" xmlns="" id="{00000000-0008-0000-0100-00003A010000}"/>
            </a:ext>
          </a:extLst>
        </xdr:cNvPr>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1</xdr:col>
      <xdr:colOff>0</xdr:colOff>
      <xdr:row>332</xdr:row>
      <xdr:rowOff>0</xdr:rowOff>
    </xdr:from>
    <xdr:ext cx="933450" cy="933450"/>
    <xdr:pic>
      <xdr:nvPicPr>
        <xdr:cNvPr id="315" name="image298.png">
          <a:extLst>
            <a:ext uri="{FF2B5EF4-FFF2-40B4-BE49-F238E27FC236}">
              <a16:creationId xmlns:a16="http://schemas.microsoft.com/office/drawing/2014/main" xmlns="" id="{00000000-0008-0000-0100-00003B010000}"/>
            </a:ext>
          </a:extLst>
        </xdr:cNvPr>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1</xdr:col>
      <xdr:colOff>0</xdr:colOff>
      <xdr:row>333</xdr:row>
      <xdr:rowOff>0</xdr:rowOff>
    </xdr:from>
    <xdr:ext cx="933450" cy="933450"/>
    <xdr:pic>
      <xdr:nvPicPr>
        <xdr:cNvPr id="316" name="image334.png">
          <a:extLst>
            <a:ext uri="{FF2B5EF4-FFF2-40B4-BE49-F238E27FC236}">
              <a16:creationId xmlns:a16="http://schemas.microsoft.com/office/drawing/2014/main" xmlns="" id="{00000000-0008-0000-0100-00003C010000}"/>
            </a:ext>
          </a:extLst>
        </xdr:cNvPr>
        <xdr:cNvPicPr preferRelativeResize="0"/>
      </xdr:nvPicPr>
      <xdr:blipFill>
        <a:blip xmlns:r="http://schemas.openxmlformats.org/officeDocument/2006/relationships" r:embed="rId224" cstate="print"/>
        <a:stretch>
          <a:fillRect/>
        </a:stretch>
      </xdr:blipFill>
      <xdr:spPr>
        <a:prstGeom prst="rect">
          <a:avLst/>
        </a:prstGeom>
        <a:noFill/>
      </xdr:spPr>
    </xdr:pic>
    <xdr:clientData fLocksWithSheet="0"/>
  </xdr:oneCellAnchor>
  <xdr:oneCellAnchor>
    <xdr:from>
      <xdr:col>1</xdr:col>
      <xdr:colOff>0</xdr:colOff>
      <xdr:row>334</xdr:row>
      <xdr:rowOff>0</xdr:rowOff>
    </xdr:from>
    <xdr:ext cx="933450" cy="933450"/>
    <xdr:pic>
      <xdr:nvPicPr>
        <xdr:cNvPr id="317" name="image300.png">
          <a:extLst>
            <a:ext uri="{FF2B5EF4-FFF2-40B4-BE49-F238E27FC236}">
              <a16:creationId xmlns:a16="http://schemas.microsoft.com/office/drawing/2014/main" xmlns="" id="{00000000-0008-0000-0100-00003D010000}"/>
            </a:ext>
          </a:extLst>
        </xdr:cNvPr>
        <xdr:cNvPicPr preferRelativeResize="0"/>
      </xdr:nvPicPr>
      <xdr:blipFill>
        <a:blip xmlns:r="http://schemas.openxmlformats.org/officeDocument/2006/relationships" r:embed="rId225" cstate="print"/>
        <a:stretch>
          <a:fillRect/>
        </a:stretch>
      </xdr:blipFill>
      <xdr:spPr>
        <a:prstGeom prst="rect">
          <a:avLst/>
        </a:prstGeom>
        <a:noFill/>
      </xdr:spPr>
    </xdr:pic>
    <xdr:clientData fLocksWithSheet="0"/>
  </xdr:oneCellAnchor>
  <xdr:oneCellAnchor>
    <xdr:from>
      <xdr:col>1</xdr:col>
      <xdr:colOff>0</xdr:colOff>
      <xdr:row>335</xdr:row>
      <xdr:rowOff>0</xdr:rowOff>
    </xdr:from>
    <xdr:ext cx="933450" cy="933450"/>
    <xdr:pic>
      <xdr:nvPicPr>
        <xdr:cNvPr id="318" name="image312.png">
          <a:extLst>
            <a:ext uri="{FF2B5EF4-FFF2-40B4-BE49-F238E27FC236}">
              <a16:creationId xmlns:a16="http://schemas.microsoft.com/office/drawing/2014/main" xmlns="" id="{00000000-0008-0000-0100-00003E010000}"/>
            </a:ext>
          </a:extLst>
        </xdr:cNvPr>
        <xdr:cNvPicPr preferRelativeResize="0"/>
      </xdr:nvPicPr>
      <xdr:blipFill>
        <a:blip xmlns:r="http://schemas.openxmlformats.org/officeDocument/2006/relationships" r:embed="rId226" cstate="print"/>
        <a:stretch>
          <a:fillRect/>
        </a:stretch>
      </xdr:blipFill>
      <xdr:spPr>
        <a:prstGeom prst="rect">
          <a:avLst/>
        </a:prstGeom>
        <a:noFill/>
      </xdr:spPr>
    </xdr:pic>
    <xdr:clientData fLocksWithSheet="0"/>
  </xdr:oneCellAnchor>
  <xdr:oneCellAnchor>
    <xdr:from>
      <xdr:col>1</xdr:col>
      <xdr:colOff>0</xdr:colOff>
      <xdr:row>336</xdr:row>
      <xdr:rowOff>0</xdr:rowOff>
    </xdr:from>
    <xdr:ext cx="933450" cy="933450"/>
    <xdr:pic>
      <xdr:nvPicPr>
        <xdr:cNvPr id="319" name="image299.png">
          <a:extLst>
            <a:ext uri="{FF2B5EF4-FFF2-40B4-BE49-F238E27FC236}">
              <a16:creationId xmlns:a16="http://schemas.microsoft.com/office/drawing/2014/main" xmlns="" id="{00000000-0008-0000-0100-00003F010000}"/>
            </a:ext>
          </a:extLst>
        </xdr:cNvPr>
        <xdr:cNvPicPr preferRelativeResize="0"/>
      </xdr:nvPicPr>
      <xdr:blipFill>
        <a:blip xmlns:r="http://schemas.openxmlformats.org/officeDocument/2006/relationships" r:embed="rId227" cstate="print"/>
        <a:stretch>
          <a:fillRect/>
        </a:stretch>
      </xdr:blipFill>
      <xdr:spPr>
        <a:prstGeom prst="rect">
          <a:avLst/>
        </a:prstGeom>
        <a:noFill/>
      </xdr:spPr>
    </xdr:pic>
    <xdr:clientData fLocksWithSheet="0"/>
  </xdr:oneCellAnchor>
  <xdr:oneCellAnchor>
    <xdr:from>
      <xdr:col>1</xdr:col>
      <xdr:colOff>0</xdr:colOff>
      <xdr:row>338</xdr:row>
      <xdr:rowOff>0</xdr:rowOff>
    </xdr:from>
    <xdr:ext cx="933450" cy="933450"/>
    <xdr:pic>
      <xdr:nvPicPr>
        <xdr:cNvPr id="320" name="image302.png">
          <a:extLst>
            <a:ext uri="{FF2B5EF4-FFF2-40B4-BE49-F238E27FC236}">
              <a16:creationId xmlns:a16="http://schemas.microsoft.com/office/drawing/2014/main" xmlns="" id="{00000000-0008-0000-0100-000040010000}"/>
            </a:ext>
          </a:extLst>
        </xdr:cNvPr>
        <xdr:cNvPicPr preferRelativeResize="0"/>
      </xdr:nvPicPr>
      <xdr:blipFill>
        <a:blip xmlns:r="http://schemas.openxmlformats.org/officeDocument/2006/relationships" r:embed="rId228" cstate="print"/>
        <a:stretch>
          <a:fillRect/>
        </a:stretch>
      </xdr:blipFill>
      <xdr:spPr>
        <a:prstGeom prst="rect">
          <a:avLst/>
        </a:prstGeom>
        <a:noFill/>
      </xdr:spPr>
    </xdr:pic>
    <xdr:clientData fLocksWithSheet="0"/>
  </xdr:oneCellAnchor>
  <xdr:oneCellAnchor>
    <xdr:from>
      <xdr:col>1</xdr:col>
      <xdr:colOff>0</xdr:colOff>
      <xdr:row>339</xdr:row>
      <xdr:rowOff>0</xdr:rowOff>
    </xdr:from>
    <xdr:ext cx="933450" cy="933450"/>
    <xdr:pic>
      <xdr:nvPicPr>
        <xdr:cNvPr id="321" name="image316.png">
          <a:extLst>
            <a:ext uri="{FF2B5EF4-FFF2-40B4-BE49-F238E27FC236}">
              <a16:creationId xmlns:a16="http://schemas.microsoft.com/office/drawing/2014/main" xmlns="" id="{00000000-0008-0000-0100-000041010000}"/>
            </a:ext>
          </a:extLst>
        </xdr:cNvPr>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1</xdr:col>
      <xdr:colOff>0</xdr:colOff>
      <xdr:row>340</xdr:row>
      <xdr:rowOff>0</xdr:rowOff>
    </xdr:from>
    <xdr:ext cx="933450" cy="933450"/>
    <xdr:pic>
      <xdr:nvPicPr>
        <xdr:cNvPr id="322" name="image301.png">
          <a:extLst>
            <a:ext uri="{FF2B5EF4-FFF2-40B4-BE49-F238E27FC236}">
              <a16:creationId xmlns:a16="http://schemas.microsoft.com/office/drawing/2014/main" xmlns="" id="{00000000-0008-0000-0100-000042010000}"/>
            </a:ext>
          </a:extLst>
        </xdr:cNvPr>
        <xdr:cNvPicPr preferRelativeResize="0"/>
      </xdr:nvPicPr>
      <xdr:blipFill>
        <a:blip xmlns:r="http://schemas.openxmlformats.org/officeDocument/2006/relationships" r:embed="rId230" cstate="print"/>
        <a:stretch>
          <a:fillRect/>
        </a:stretch>
      </xdr:blipFill>
      <xdr:spPr>
        <a:prstGeom prst="rect">
          <a:avLst/>
        </a:prstGeom>
        <a:noFill/>
      </xdr:spPr>
    </xdr:pic>
    <xdr:clientData fLocksWithSheet="0"/>
  </xdr:oneCellAnchor>
  <xdr:oneCellAnchor>
    <xdr:from>
      <xdr:col>1</xdr:col>
      <xdr:colOff>0</xdr:colOff>
      <xdr:row>341</xdr:row>
      <xdr:rowOff>0</xdr:rowOff>
    </xdr:from>
    <xdr:ext cx="933450" cy="933450"/>
    <xdr:pic>
      <xdr:nvPicPr>
        <xdr:cNvPr id="323" name="image314.png">
          <a:extLst>
            <a:ext uri="{FF2B5EF4-FFF2-40B4-BE49-F238E27FC236}">
              <a16:creationId xmlns:a16="http://schemas.microsoft.com/office/drawing/2014/main" xmlns="" id="{00000000-0008-0000-0100-000043010000}"/>
            </a:ext>
          </a:extLst>
        </xdr:cNvPr>
        <xdr:cNvPicPr preferRelativeResize="0"/>
      </xdr:nvPicPr>
      <xdr:blipFill>
        <a:blip xmlns:r="http://schemas.openxmlformats.org/officeDocument/2006/relationships" r:embed="rId231" cstate="print"/>
        <a:stretch>
          <a:fillRect/>
        </a:stretch>
      </xdr:blipFill>
      <xdr:spPr>
        <a:prstGeom prst="rect">
          <a:avLst/>
        </a:prstGeom>
        <a:noFill/>
      </xdr:spPr>
    </xdr:pic>
    <xdr:clientData fLocksWithSheet="0"/>
  </xdr:oneCellAnchor>
  <xdr:oneCellAnchor>
    <xdr:from>
      <xdr:col>1</xdr:col>
      <xdr:colOff>0</xdr:colOff>
      <xdr:row>342</xdr:row>
      <xdr:rowOff>0</xdr:rowOff>
    </xdr:from>
    <xdr:ext cx="933450" cy="933450"/>
    <xdr:pic>
      <xdr:nvPicPr>
        <xdr:cNvPr id="324" name="image342.png">
          <a:extLst>
            <a:ext uri="{FF2B5EF4-FFF2-40B4-BE49-F238E27FC236}">
              <a16:creationId xmlns:a16="http://schemas.microsoft.com/office/drawing/2014/main" xmlns="" id="{00000000-0008-0000-0100-000044010000}"/>
            </a:ext>
          </a:extLst>
        </xdr:cNvPr>
        <xdr:cNvPicPr preferRelativeResize="0"/>
      </xdr:nvPicPr>
      <xdr:blipFill>
        <a:blip xmlns:r="http://schemas.openxmlformats.org/officeDocument/2006/relationships" r:embed="rId232" cstate="print"/>
        <a:stretch>
          <a:fillRect/>
        </a:stretch>
      </xdr:blipFill>
      <xdr:spPr>
        <a:prstGeom prst="rect">
          <a:avLst/>
        </a:prstGeom>
        <a:noFill/>
      </xdr:spPr>
    </xdr:pic>
    <xdr:clientData fLocksWithSheet="0"/>
  </xdr:oneCellAnchor>
  <xdr:oneCellAnchor>
    <xdr:from>
      <xdr:col>1</xdr:col>
      <xdr:colOff>0</xdr:colOff>
      <xdr:row>343</xdr:row>
      <xdr:rowOff>0</xdr:rowOff>
    </xdr:from>
    <xdr:ext cx="933450" cy="933450"/>
    <xdr:pic>
      <xdr:nvPicPr>
        <xdr:cNvPr id="325" name="image310.png">
          <a:extLst>
            <a:ext uri="{FF2B5EF4-FFF2-40B4-BE49-F238E27FC236}">
              <a16:creationId xmlns:a16="http://schemas.microsoft.com/office/drawing/2014/main" xmlns="" id="{00000000-0008-0000-0100-000045010000}"/>
            </a:ext>
          </a:extLst>
        </xdr:cNvPr>
        <xdr:cNvPicPr preferRelativeResize="0"/>
      </xdr:nvPicPr>
      <xdr:blipFill>
        <a:blip xmlns:r="http://schemas.openxmlformats.org/officeDocument/2006/relationships" r:embed="rId233" cstate="print"/>
        <a:stretch>
          <a:fillRect/>
        </a:stretch>
      </xdr:blipFill>
      <xdr:spPr>
        <a:prstGeom prst="rect">
          <a:avLst/>
        </a:prstGeom>
        <a:noFill/>
      </xdr:spPr>
    </xdr:pic>
    <xdr:clientData fLocksWithSheet="0"/>
  </xdr:oneCellAnchor>
  <xdr:oneCellAnchor>
    <xdr:from>
      <xdr:col>1</xdr:col>
      <xdr:colOff>0</xdr:colOff>
      <xdr:row>344</xdr:row>
      <xdr:rowOff>0</xdr:rowOff>
    </xdr:from>
    <xdr:ext cx="933450" cy="933450"/>
    <xdr:pic>
      <xdr:nvPicPr>
        <xdr:cNvPr id="326" name="image305.png">
          <a:extLst>
            <a:ext uri="{FF2B5EF4-FFF2-40B4-BE49-F238E27FC236}">
              <a16:creationId xmlns:a16="http://schemas.microsoft.com/office/drawing/2014/main" xmlns="" id="{00000000-0008-0000-0100-000046010000}"/>
            </a:ext>
          </a:extLst>
        </xdr:cNvPr>
        <xdr:cNvPicPr preferRelativeResize="0"/>
      </xdr:nvPicPr>
      <xdr:blipFill>
        <a:blip xmlns:r="http://schemas.openxmlformats.org/officeDocument/2006/relationships" r:embed="rId234" cstate="print"/>
        <a:stretch>
          <a:fillRect/>
        </a:stretch>
      </xdr:blipFill>
      <xdr:spPr>
        <a:prstGeom prst="rect">
          <a:avLst/>
        </a:prstGeom>
        <a:noFill/>
      </xdr:spPr>
    </xdr:pic>
    <xdr:clientData fLocksWithSheet="0"/>
  </xdr:oneCellAnchor>
  <xdr:oneCellAnchor>
    <xdr:from>
      <xdr:col>1</xdr:col>
      <xdr:colOff>0</xdr:colOff>
      <xdr:row>345</xdr:row>
      <xdr:rowOff>0</xdr:rowOff>
    </xdr:from>
    <xdr:ext cx="933450" cy="933450"/>
    <xdr:pic>
      <xdr:nvPicPr>
        <xdr:cNvPr id="327" name="image309.png">
          <a:extLst>
            <a:ext uri="{FF2B5EF4-FFF2-40B4-BE49-F238E27FC236}">
              <a16:creationId xmlns:a16="http://schemas.microsoft.com/office/drawing/2014/main" xmlns="" id="{00000000-0008-0000-0100-000047010000}"/>
            </a:ext>
          </a:extLst>
        </xdr:cNvPr>
        <xdr:cNvPicPr preferRelativeResize="0"/>
      </xdr:nvPicPr>
      <xdr:blipFill>
        <a:blip xmlns:r="http://schemas.openxmlformats.org/officeDocument/2006/relationships" r:embed="rId235" cstate="print"/>
        <a:stretch>
          <a:fillRect/>
        </a:stretch>
      </xdr:blipFill>
      <xdr:spPr>
        <a:prstGeom prst="rect">
          <a:avLst/>
        </a:prstGeom>
        <a:noFill/>
      </xdr:spPr>
    </xdr:pic>
    <xdr:clientData fLocksWithSheet="0"/>
  </xdr:oneCellAnchor>
  <xdr:oneCellAnchor>
    <xdr:from>
      <xdr:col>1</xdr:col>
      <xdr:colOff>0</xdr:colOff>
      <xdr:row>346</xdr:row>
      <xdr:rowOff>0</xdr:rowOff>
    </xdr:from>
    <xdr:ext cx="933450" cy="933450"/>
    <xdr:pic>
      <xdr:nvPicPr>
        <xdr:cNvPr id="328" name="image318.png">
          <a:extLst>
            <a:ext uri="{FF2B5EF4-FFF2-40B4-BE49-F238E27FC236}">
              <a16:creationId xmlns:a16="http://schemas.microsoft.com/office/drawing/2014/main" xmlns="" id="{00000000-0008-0000-0100-000048010000}"/>
            </a:ext>
          </a:extLst>
        </xdr:cNvPr>
        <xdr:cNvPicPr preferRelativeResize="0"/>
      </xdr:nvPicPr>
      <xdr:blipFill>
        <a:blip xmlns:r="http://schemas.openxmlformats.org/officeDocument/2006/relationships" r:embed="rId236" cstate="print"/>
        <a:stretch>
          <a:fillRect/>
        </a:stretch>
      </xdr:blipFill>
      <xdr:spPr>
        <a:prstGeom prst="rect">
          <a:avLst/>
        </a:prstGeom>
        <a:noFill/>
      </xdr:spPr>
    </xdr:pic>
    <xdr:clientData fLocksWithSheet="0"/>
  </xdr:oneCellAnchor>
  <xdr:oneCellAnchor>
    <xdr:from>
      <xdr:col>1</xdr:col>
      <xdr:colOff>0</xdr:colOff>
      <xdr:row>347</xdr:row>
      <xdr:rowOff>0</xdr:rowOff>
    </xdr:from>
    <xdr:ext cx="933450" cy="933450"/>
    <xdr:pic>
      <xdr:nvPicPr>
        <xdr:cNvPr id="329" name="image319.png">
          <a:extLst>
            <a:ext uri="{FF2B5EF4-FFF2-40B4-BE49-F238E27FC236}">
              <a16:creationId xmlns:a16="http://schemas.microsoft.com/office/drawing/2014/main" xmlns="" id="{00000000-0008-0000-0100-000049010000}"/>
            </a:ext>
          </a:extLst>
        </xdr:cNvPr>
        <xdr:cNvPicPr preferRelativeResize="0"/>
      </xdr:nvPicPr>
      <xdr:blipFill>
        <a:blip xmlns:r="http://schemas.openxmlformats.org/officeDocument/2006/relationships" r:embed="rId237" cstate="print"/>
        <a:stretch>
          <a:fillRect/>
        </a:stretch>
      </xdr:blipFill>
      <xdr:spPr>
        <a:prstGeom prst="rect">
          <a:avLst/>
        </a:prstGeom>
        <a:noFill/>
      </xdr:spPr>
    </xdr:pic>
    <xdr:clientData fLocksWithSheet="0"/>
  </xdr:oneCellAnchor>
  <xdr:oneCellAnchor>
    <xdr:from>
      <xdr:col>1</xdr:col>
      <xdr:colOff>0</xdr:colOff>
      <xdr:row>348</xdr:row>
      <xdr:rowOff>0</xdr:rowOff>
    </xdr:from>
    <xdr:ext cx="933450" cy="933450"/>
    <xdr:pic>
      <xdr:nvPicPr>
        <xdr:cNvPr id="330" name="image341.png">
          <a:extLst>
            <a:ext uri="{FF2B5EF4-FFF2-40B4-BE49-F238E27FC236}">
              <a16:creationId xmlns:a16="http://schemas.microsoft.com/office/drawing/2014/main" xmlns="" id="{00000000-0008-0000-0100-00004A010000}"/>
            </a:ext>
          </a:extLst>
        </xdr:cNvPr>
        <xdr:cNvPicPr preferRelativeResize="0"/>
      </xdr:nvPicPr>
      <xdr:blipFill>
        <a:blip xmlns:r="http://schemas.openxmlformats.org/officeDocument/2006/relationships" r:embed="rId238" cstate="print"/>
        <a:stretch>
          <a:fillRect/>
        </a:stretch>
      </xdr:blipFill>
      <xdr:spPr>
        <a:prstGeom prst="rect">
          <a:avLst/>
        </a:prstGeom>
        <a:noFill/>
      </xdr:spPr>
    </xdr:pic>
    <xdr:clientData fLocksWithSheet="0"/>
  </xdr:oneCellAnchor>
  <xdr:oneCellAnchor>
    <xdr:from>
      <xdr:col>1</xdr:col>
      <xdr:colOff>0</xdr:colOff>
      <xdr:row>350</xdr:row>
      <xdr:rowOff>0</xdr:rowOff>
    </xdr:from>
    <xdr:ext cx="933450" cy="933450"/>
    <xdr:pic>
      <xdr:nvPicPr>
        <xdr:cNvPr id="331" name="image321.png">
          <a:extLst>
            <a:ext uri="{FF2B5EF4-FFF2-40B4-BE49-F238E27FC236}">
              <a16:creationId xmlns:a16="http://schemas.microsoft.com/office/drawing/2014/main" xmlns="" id="{00000000-0008-0000-0100-00004B010000}"/>
            </a:ext>
          </a:extLst>
        </xdr:cNvPr>
        <xdr:cNvPicPr preferRelativeResize="0"/>
      </xdr:nvPicPr>
      <xdr:blipFill>
        <a:blip xmlns:r="http://schemas.openxmlformats.org/officeDocument/2006/relationships" r:embed="rId239" cstate="print"/>
        <a:stretch>
          <a:fillRect/>
        </a:stretch>
      </xdr:blipFill>
      <xdr:spPr>
        <a:prstGeom prst="rect">
          <a:avLst/>
        </a:prstGeom>
        <a:noFill/>
      </xdr:spPr>
    </xdr:pic>
    <xdr:clientData fLocksWithSheet="0"/>
  </xdr:oneCellAnchor>
  <xdr:oneCellAnchor>
    <xdr:from>
      <xdr:col>1</xdr:col>
      <xdr:colOff>0</xdr:colOff>
      <xdr:row>352</xdr:row>
      <xdr:rowOff>0</xdr:rowOff>
    </xdr:from>
    <xdr:ext cx="933450" cy="933450"/>
    <xdr:pic>
      <xdr:nvPicPr>
        <xdr:cNvPr id="333" name="image329.png">
          <a:extLst>
            <a:ext uri="{FF2B5EF4-FFF2-40B4-BE49-F238E27FC236}">
              <a16:creationId xmlns:a16="http://schemas.microsoft.com/office/drawing/2014/main" xmlns="" id="{00000000-0008-0000-0100-00004D010000}"/>
            </a:ext>
          </a:extLst>
        </xdr:cNvPr>
        <xdr:cNvPicPr preferRelativeResize="0"/>
      </xdr:nvPicPr>
      <xdr:blipFill>
        <a:blip xmlns:r="http://schemas.openxmlformats.org/officeDocument/2006/relationships" r:embed="rId240" cstate="print"/>
        <a:stretch>
          <a:fillRect/>
        </a:stretch>
      </xdr:blipFill>
      <xdr:spPr>
        <a:prstGeom prst="rect">
          <a:avLst/>
        </a:prstGeom>
        <a:noFill/>
      </xdr:spPr>
    </xdr:pic>
    <xdr:clientData fLocksWithSheet="0"/>
  </xdr:oneCellAnchor>
  <xdr:oneCellAnchor>
    <xdr:from>
      <xdr:col>1</xdr:col>
      <xdr:colOff>0</xdr:colOff>
      <xdr:row>353</xdr:row>
      <xdr:rowOff>0</xdr:rowOff>
    </xdr:from>
    <xdr:ext cx="933450" cy="933450"/>
    <xdr:pic>
      <xdr:nvPicPr>
        <xdr:cNvPr id="335" name="image354.png">
          <a:extLst>
            <a:ext uri="{FF2B5EF4-FFF2-40B4-BE49-F238E27FC236}">
              <a16:creationId xmlns:a16="http://schemas.microsoft.com/office/drawing/2014/main" xmlns="" id="{00000000-0008-0000-0100-00004F010000}"/>
            </a:ext>
          </a:extLst>
        </xdr:cNvPr>
        <xdr:cNvPicPr preferRelativeResize="0"/>
      </xdr:nvPicPr>
      <xdr:blipFill>
        <a:blip xmlns:r="http://schemas.openxmlformats.org/officeDocument/2006/relationships" r:embed="rId241" cstate="print"/>
        <a:stretch>
          <a:fillRect/>
        </a:stretch>
      </xdr:blipFill>
      <xdr:spPr>
        <a:prstGeom prst="rect">
          <a:avLst/>
        </a:prstGeom>
        <a:noFill/>
      </xdr:spPr>
    </xdr:pic>
    <xdr:clientData fLocksWithSheet="0"/>
  </xdr:oneCellAnchor>
  <xdr:oneCellAnchor>
    <xdr:from>
      <xdr:col>1</xdr:col>
      <xdr:colOff>0</xdr:colOff>
      <xdr:row>354</xdr:row>
      <xdr:rowOff>0</xdr:rowOff>
    </xdr:from>
    <xdr:ext cx="933450" cy="933450"/>
    <xdr:pic>
      <xdr:nvPicPr>
        <xdr:cNvPr id="337" name="image331.png">
          <a:extLst>
            <a:ext uri="{FF2B5EF4-FFF2-40B4-BE49-F238E27FC236}">
              <a16:creationId xmlns:a16="http://schemas.microsoft.com/office/drawing/2014/main" xmlns="" id="{00000000-0008-0000-0100-000051010000}"/>
            </a:ext>
          </a:extLst>
        </xdr:cNvPr>
        <xdr:cNvPicPr preferRelativeResize="0"/>
      </xdr:nvPicPr>
      <xdr:blipFill>
        <a:blip xmlns:r="http://schemas.openxmlformats.org/officeDocument/2006/relationships" r:embed="rId242" cstate="print"/>
        <a:stretch>
          <a:fillRect/>
        </a:stretch>
      </xdr:blipFill>
      <xdr:spPr>
        <a:prstGeom prst="rect">
          <a:avLst/>
        </a:prstGeom>
        <a:noFill/>
      </xdr:spPr>
    </xdr:pic>
    <xdr:clientData fLocksWithSheet="0"/>
  </xdr:oneCellAnchor>
  <xdr:oneCellAnchor>
    <xdr:from>
      <xdr:col>1</xdr:col>
      <xdr:colOff>0</xdr:colOff>
      <xdr:row>355</xdr:row>
      <xdr:rowOff>0</xdr:rowOff>
    </xdr:from>
    <xdr:ext cx="933450" cy="933450"/>
    <xdr:pic>
      <xdr:nvPicPr>
        <xdr:cNvPr id="338" name="image326.png">
          <a:extLst>
            <a:ext uri="{FF2B5EF4-FFF2-40B4-BE49-F238E27FC236}">
              <a16:creationId xmlns:a16="http://schemas.microsoft.com/office/drawing/2014/main" xmlns="" id="{00000000-0008-0000-0100-000052010000}"/>
            </a:ext>
          </a:extLst>
        </xdr:cNvPr>
        <xdr:cNvPicPr preferRelativeResize="0"/>
      </xdr:nvPicPr>
      <xdr:blipFill>
        <a:blip xmlns:r="http://schemas.openxmlformats.org/officeDocument/2006/relationships" r:embed="rId243" cstate="print"/>
        <a:stretch>
          <a:fillRect/>
        </a:stretch>
      </xdr:blipFill>
      <xdr:spPr>
        <a:prstGeom prst="rect">
          <a:avLst/>
        </a:prstGeom>
        <a:noFill/>
      </xdr:spPr>
    </xdr:pic>
    <xdr:clientData fLocksWithSheet="0"/>
  </xdr:oneCellAnchor>
  <xdr:oneCellAnchor>
    <xdr:from>
      <xdr:col>1</xdr:col>
      <xdr:colOff>0</xdr:colOff>
      <xdr:row>357</xdr:row>
      <xdr:rowOff>0</xdr:rowOff>
    </xdr:from>
    <xdr:ext cx="933450" cy="933450"/>
    <xdr:pic>
      <xdr:nvPicPr>
        <xdr:cNvPr id="339" name="image317.png">
          <a:extLst>
            <a:ext uri="{FF2B5EF4-FFF2-40B4-BE49-F238E27FC236}">
              <a16:creationId xmlns:a16="http://schemas.microsoft.com/office/drawing/2014/main" xmlns="" id="{00000000-0008-0000-0100-000053010000}"/>
            </a:ext>
          </a:extLst>
        </xdr:cNvPr>
        <xdr:cNvPicPr preferRelativeResize="0"/>
      </xdr:nvPicPr>
      <xdr:blipFill>
        <a:blip xmlns:r="http://schemas.openxmlformats.org/officeDocument/2006/relationships" r:embed="rId244" cstate="print"/>
        <a:stretch>
          <a:fillRect/>
        </a:stretch>
      </xdr:blipFill>
      <xdr:spPr>
        <a:prstGeom prst="rect">
          <a:avLst/>
        </a:prstGeom>
        <a:noFill/>
      </xdr:spPr>
    </xdr:pic>
    <xdr:clientData fLocksWithSheet="0"/>
  </xdr:oneCellAnchor>
  <xdr:oneCellAnchor>
    <xdr:from>
      <xdr:col>1</xdr:col>
      <xdr:colOff>0</xdr:colOff>
      <xdr:row>358</xdr:row>
      <xdr:rowOff>0</xdr:rowOff>
    </xdr:from>
    <xdr:ext cx="933450" cy="933450"/>
    <xdr:pic>
      <xdr:nvPicPr>
        <xdr:cNvPr id="340" name="image333.png">
          <a:extLst>
            <a:ext uri="{FF2B5EF4-FFF2-40B4-BE49-F238E27FC236}">
              <a16:creationId xmlns:a16="http://schemas.microsoft.com/office/drawing/2014/main" xmlns="" id="{00000000-0008-0000-0100-000054010000}"/>
            </a:ext>
          </a:extLst>
        </xdr:cNvPr>
        <xdr:cNvPicPr preferRelativeResize="0"/>
      </xdr:nvPicPr>
      <xdr:blipFill>
        <a:blip xmlns:r="http://schemas.openxmlformats.org/officeDocument/2006/relationships" r:embed="rId245" cstate="print"/>
        <a:stretch>
          <a:fillRect/>
        </a:stretch>
      </xdr:blipFill>
      <xdr:spPr>
        <a:prstGeom prst="rect">
          <a:avLst/>
        </a:prstGeom>
        <a:noFill/>
      </xdr:spPr>
    </xdr:pic>
    <xdr:clientData fLocksWithSheet="0"/>
  </xdr:oneCellAnchor>
  <xdr:oneCellAnchor>
    <xdr:from>
      <xdr:col>1</xdr:col>
      <xdr:colOff>0</xdr:colOff>
      <xdr:row>359</xdr:row>
      <xdr:rowOff>0</xdr:rowOff>
    </xdr:from>
    <xdr:ext cx="933450" cy="933450"/>
    <xdr:pic>
      <xdr:nvPicPr>
        <xdr:cNvPr id="341" name="image336.png">
          <a:extLst>
            <a:ext uri="{FF2B5EF4-FFF2-40B4-BE49-F238E27FC236}">
              <a16:creationId xmlns:a16="http://schemas.microsoft.com/office/drawing/2014/main" xmlns="" id="{00000000-0008-0000-0100-000055010000}"/>
            </a:ext>
          </a:extLst>
        </xdr:cNvPr>
        <xdr:cNvPicPr preferRelativeResize="0"/>
      </xdr:nvPicPr>
      <xdr:blipFill>
        <a:blip xmlns:r="http://schemas.openxmlformats.org/officeDocument/2006/relationships" r:embed="rId246" cstate="print"/>
        <a:stretch>
          <a:fillRect/>
        </a:stretch>
      </xdr:blipFill>
      <xdr:spPr>
        <a:prstGeom prst="rect">
          <a:avLst/>
        </a:prstGeom>
        <a:noFill/>
      </xdr:spPr>
    </xdr:pic>
    <xdr:clientData fLocksWithSheet="0"/>
  </xdr:oneCellAnchor>
  <xdr:oneCellAnchor>
    <xdr:from>
      <xdr:col>1</xdr:col>
      <xdr:colOff>0</xdr:colOff>
      <xdr:row>361</xdr:row>
      <xdr:rowOff>0</xdr:rowOff>
    </xdr:from>
    <xdr:ext cx="933450" cy="933450"/>
    <xdr:pic>
      <xdr:nvPicPr>
        <xdr:cNvPr id="342" name="image320.png">
          <a:extLst>
            <a:ext uri="{FF2B5EF4-FFF2-40B4-BE49-F238E27FC236}">
              <a16:creationId xmlns:a16="http://schemas.microsoft.com/office/drawing/2014/main" xmlns="" id="{00000000-0008-0000-0100-000056010000}"/>
            </a:ext>
          </a:extLst>
        </xdr:cNvPr>
        <xdr:cNvPicPr preferRelativeResize="0"/>
      </xdr:nvPicPr>
      <xdr:blipFill>
        <a:blip xmlns:r="http://schemas.openxmlformats.org/officeDocument/2006/relationships" r:embed="rId247" cstate="print"/>
        <a:stretch>
          <a:fillRect/>
        </a:stretch>
      </xdr:blipFill>
      <xdr:spPr>
        <a:prstGeom prst="rect">
          <a:avLst/>
        </a:prstGeom>
        <a:noFill/>
      </xdr:spPr>
    </xdr:pic>
    <xdr:clientData fLocksWithSheet="0"/>
  </xdr:oneCellAnchor>
  <xdr:oneCellAnchor>
    <xdr:from>
      <xdr:col>1</xdr:col>
      <xdr:colOff>0</xdr:colOff>
      <xdr:row>362</xdr:row>
      <xdr:rowOff>0</xdr:rowOff>
    </xdr:from>
    <xdr:ext cx="933450" cy="933450"/>
    <xdr:pic>
      <xdr:nvPicPr>
        <xdr:cNvPr id="343" name="image339.png">
          <a:extLst>
            <a:ext uri="{FF2B5EF4-FFF2-40B4-BE49-F238E27FC236}">
              <a16:creationId xmlns:a16="http://schemas.microsoft.com/office/drawing/2014/main" xmlns="" id="{00000000-0008-0000-0100-000057010000}"/>
            </a:ext>
          </a:extLst>
        </xdr:cNvPr>
        <xdr:cNvPicPr preferRelativeResize="0"/>
      </xdr:nvPicPr>
      <xdr:blipFill>
        <a:blip xmlns:r="http://schemas.openxmlformats.org/officeDocument/2006/relationships" r:embed="rId248" cstate="print"/>
        <a:stretch>
          <a:fillRect/>
        </a:stretch>
      </xdr:blipFill>
      <xdr:spPr>
        <a:prstGeom prst="rect">
          <a:avLst/>
        </a:prstGeom>
        <a:noFill/>
      </xdr:spPr>
    </xdr:pic>
    <xdr:clientData fLocksWithSheet="0"/>
  </xdr:oneCellAnchor>
  <xdr:oneCellAnchor>
    <xdr:from>
      <xdr:col>1</xdr:col>
      <xdr:colOff>0</xdr:colOff>
      <xdr:row>363</xdr:row>
      <xdr:rowOff>0</xdr:rowOff>
    </xdr:from>
    <xdr:ext cx="933450" cy="933450"/>
    <xdr:pic>
      <xdr:nvPicPr>
        <xdr:cNvPr id="344" name="image332.png">
          <a:extLst>
            <a:ext uri="{FF2B5EF4-FFF2-40B4-BE49-F238E27FC236}">
              <a16:creationId xmlns:a16="http://schemas.microsoft.com/office/drawing/2014/main" xmlns="" id="{00000000-0008-0000-0100-000058010000}"/>
            </a:ext>
          </a:extLst>
        </xdr:cNvPr>
        <xdr:cNvPicPr preferRelativeResize="0"/>
      </xdr:nvPicPr>
      <xdr:blipFill>
        <a:blip xmlns:r="http://schemas.openxmlformats.org/officeDocument/2006/relationships" r:embed="rId249" cstate="print"/>
        <a:stretch>
          <a:fillRect/>
        </a:stretch>
      </xdr:blipFill>
      <xdr:spPr>
        <a:prstGeom prst="rect">
          <a:avLst/>
        </a:prstGeom>
        <a:noFill/>
      </xdr:spPr>
    </xdr:pic>
    <xdr:clientData fLocksWithSheet="0"/>
  </xdr:oneCellAnchor>
  <xdr:oneCellAnchor>
    <xdr:from>
      <xdr:col>1</xdr:col>
      <xdr:colOff>0</xdr:colOff>
      <xdr:row>364</xdr:row>
      <xdr:rowOff>0</xdr:rowOff>
    </xdr:from>
    <xdr:ext cx="933450" cy="933450"/>
    <xdr:pic>
      <xdr:nvPicPr>
        <xdr:cNvPr id="345" name="image325.png">
          <a:extLst>
            <a:ext uri="{FF2B5EF4-FFF2-40B4-BE49-F238E27FC236}">
              <a16:creationId xmlns:a16="http://schemas.microsoft.com/office/drawing/2014/main" xmlns="" id="{00000000-0008-0000-0100-000059010000}"/>
            </a:ext>
          </a:extLst>
        </xdr:cNvPr>
        <xdr:cNvPicPr preferRelativeResize="0"/>
      </xdr:nvPicPr>
      <xdr:blipFill>
        <a:blip xmlns:r="http://schemas.openxmlformats.org/officeDocument/2006/relationships" r:embed="rId250" cstate="print"/>
        <a:stretch>
          <a:fillRect/>
        </a:stretch>
      </xdr:blipFill>
      <xdr:spPr>
        <a:prstGeom prst="rect">
          <a:avLst/>
        </a:prstGeom>
        <a:noFill/>
      </xdr:spPr>
    </xdr:pic>
    <xdr:clientData fLocksWithSheet="0"/>
  </xdr:oneCellAnchor>
  <xdr:oneCellAnchor>
    <xdr:from>
      <xdr:col>1</xdr:col>
      <xdr:colOff>0</xdr:colOff>
      <xdr:row>365</xdr:row>
      <xdr:rowOff>0</xdr:rowOff>
    </xdr:from>
    <xdr:ext cx="933450" cy="933450"/>
    <xdr:pic>
      <xdr:nvPicPr>
        <xdr:cNvPr id="346" name="image323.png">
          <a:extLst>
            <a:ext uri="{FF2B5EF4-FFF2-40B4-BE49-F238E27FC236}">
              <a16:creationId xmlns:a16="http://schemas.microsoft.com/office/drawing/2014/main" xmlns="" id="{00000000-0008-0000-0100-00005A010000}"/>
            </a:ext>
          </a:extLst>
        </xdr:cNvPr>
        <xdr:cNvPicPr preferRelativeResize="0"/>
      </xdr:nvPicPr>
      <xdr:blipFill>
        <a:blip xmlns:r="http://schemas.openxmlformats.org/officeDocument/2006/relationships" r:embed="rId251" cstate="print"/>
        <a:stretch>
          <a:fillRect/>
        </a:stretch>
      </xdr:blipFill>
      <xdr:spPr>
        <a:prstGeom prst="rect">
          <a:avLst/>
        </a:prstGeom>
        <a:noFill/>
      </xdr:spPr>
    </xdr:pic>
    <xdr:clientData fLocksWithSheet="0"/>
  </xdr:oneCellAnchor>
  <xdr:oneCellAnchor>
    <xdr:from>
      <xdr:col>1</xdr:col>
      <xdr:colOff>0</xdr:colOff>
      <xdr:row>366</xdr:row>
      <xdr:rowOff>0</xdr:rowOff>
    </xdr:from>
    <xdr:ext cx="933450" cy="933450"/>
    <xdr:pic>
      <xdr:nvPicPr>
        <xdr:cNvPr id="347" name="image322.png">
          <a:extLst>
            <a:ext uri="{FF2B5EF4-FFF2-40B4-BE49-F238E27FC236}">
              <a16:creationId xmlns:a16="http://schemas.microsoft.com/office/drawing/2014/main" xmlns="" id="{00000000-0008-0000-0100-00005B010000}"/>
            </a:ext>
          </a:extLst>
        </xdr:cNvPr>
        <xdr:cNvPicPr preferRelativeResize="0"/>
      </xdr:nvPicPr>
      <xdr:blipFill>
        <a:blip xmlns:r="http://schemas.openxmlformats.org/officeDocument/2006/relationships" r:embed="rId252" cstate="print"/>
        <a:stretch>
          <a:fillRect/>
        </a:stretch>
      </xdr:blipFill>
      <xdr:spPr>
        <a:prstGeom prst="rect">
          <a:avLst/>
        </a:prstGeom>
        <a:noFill/>
      </xdr:spPr>
    </xdr:pic>
    <xdr:clientData fLocksWithSheet="0"/>
  </xdr:oneCellAnchor>
  <xdr:oneCellAnchor>
    <xdr:from>
      <xdr:col>1</xdr:col>
      <xdr:colOff>0</xdr:colOff>
      <xdr:row>367</xdr:row>
      <xdr:rowOff>0</xdr:rowOff>
    </xdr:from>
    <xdr:ext cx="933450" cy="933450"/>
    <xdr:pic>
      <xdr:nvPicPr>
        <xdr:cNvPr id="348" name="image335.png">
          <a:extLst>
            <a:ext uri="{FF2B5EF4-FFF2-40B4-BE49-F238E27FC236}">
              <a16:creationId xmlns:a16="http://schemas.microsoft.com/office/drawing/2014/main" xmlns="" id="{00000000-0008-0000-0100-00005C010000}"/>
            </a:ext>
          </a:extLst>
        </xdr:cNvPr>
        <xdr:cNvPicPr preferRelativeResize="0"/>
      </xdr:nvPicPr>
      <xdr:blipFill>
        <a:blip xmlns:r="http://schemas.openxmlformats.org/officeDocument/2006/relationships" r:embed="rId253" cstate="print"/>
        <a:stretch>
          <a:fillRect/>
        </a:stretch>
      </xdr:blipFill>
      <xdr:spPr>
        <a:prstGeom prst="rect">
          <a:avLst/>
        </a:prstGeom>
        <a:noFill/>
      </xdr:spPr>
    </xdr:pic>
    <xdr:clientData fLocksWithSheet="0"/>
  </xdr:oneCellAnchor>
  <xdr:oneCellAnchor>
    <xdr:from>
      <xdr:col>1</xdr:col>
      <xdr:colOff>0</xdr:colOff>
      <xdr:row>368</xdr:row>
      <xdr:rowOff>0</xdr:rowOff>
    </xdr:from>
    <xdr:ext cx="933450" cy="933450"/>
    <xdr:pic>
      <xdr:nvPicPr>
        <xdr:cNvPr id="349" name="image337.png">
          <a:extLst>
            <a:ext uri="{FF2B5EF4-FFF2-40B4-BE49-F238E27FC236}">
              <a16:creationId xmlns:a16="http://schemas.microsoft.com/office/drawing/2014/main" xmlns="" id="{00000000-0008-0000-0100-00005D010000}"/>
            </a:ext>
          </a:extLst>
        </xdr:cNvPr>
        <xdr:cNvPicPr preferRelativeResize="0"/>
      </xdr:nvPicPr>
      <xdr:blipFill>
        <a:blip xmlns:r="http://schemas.openxmlformats.org/officeDocument/2006/relationships" r:embed="rId254" cstate="print"/>
        <a:stretch>
          <a:fillRect/>
        </a:stretch>
      </xdr:blipFill>
      <xdr:spPr>
        <a:prstGeom prst="rect">
          <a:avLst/>
        </a:prstGeom>
        <a:noFill/>
      </xdr:spPr>
    </xdr:pic>
    <xdr:clientData fLocksWithSheet="0"/>
  </xdr:oneCellAnchor>
  <xdr:oneCellAnchor>
    <xdr:from>
      <xdr:col>1</xdr:col>
      <xdr:colOff>0</xdr:colOff>
      <xdr:row>370</xdr:row>
      <xdr:rowOff>0</xdr:rowOff>
    </xdr:from>
    <xdr:ext cx="933450" cy="933450"/>
    <xdr:pic>
      <xdr:nvPicPr>
        <xdr:cNvPr id="350" name="image338.png">
          <a:extLst>
            <a:ext uri="{FF2B5EF4-FFF2-40B4-BE49-F238E27FC236}">
              <a16:creationId xmlns:a16="http://schemas.microsoft.com/office/drawing/2014/main" xmlns="" id="{00000000-0008-0000-0100-00005E010000}"/>
            </a:ext>
          </a:extLst>
        </xdr:cNvPr>
        <xdr:cNvPicPr preferRelativeResize="0"/>
      </xdr:nvPicPr>
      <xdr:blipFill>
        <a:blip xmlns:r="http://schemas.openxmlformats.org/officeDocument/2006/relationships" r:embed="rId255" cstate="print"/>
        <a:stretch>
          <a:fillRect/>
        </a:stretch>
      </xdr:blipFill>
      <xdr:spPr>
        <a:prstGeom prst="rect">
          <a:avLst/>
        </a:prstGeom>
        <a:noFill/>
      </xdr:spPr>
    </xdr:pic>
    <xdr:clientData fLocksWithSheet="0"/>
  </xdr:oneCellAnchor>
  <xdr:oneCellAnchor>
    <xdr:from>
      <xdr:col>1</xdr:col>
      <xdr:colOff>0</xdr:colOff>
      <xdr:row>371</xdr:row>
      <xdr:rowOff>0</xdr:rowOff>
    </xdr:from>
    <xdr:ext cx="933450" cy="933450"/>
    <xdr:pic>
      <xdr:nvPicPr>
        <xdr:cNvPr id="351" name="image324.png">
          <a:extLst>
            <a:ext uri="{FF2B5EF4-FFF2-40B4-BE49-F238E27FC236}">
              <a16:creationId xmlns:a16="http://schemas.microsoft.com/office/drawing/2014/main" xmlns="" id="{00000000-0008-0000-0100-00005F010000}"/>
            </a:ext>
          </a:extLst>
        </xdr:cNvPr>
        <xdr:cNvPicPr preferRelativeResize="0"/>
      </xdr:nvPicPr>
      <xdr:blipFill>
        <a:blip xmlns:r="http://schemas.openxmlformats.org/officeDocument/2006/relationships" r:embed="rId256" cstate="print"/>
        <a:stretch>
          <a:fillRect/>
        </a:stretch>
      </xdr:blipFill>
      <xdr:spPr>
        <a:prstGeom prst="rect">
          <a:avLst/>
        </a:prstGeom>
        <a:noFill/>
      </xdr:spPr>
    </xdr:pic>
    <xdr:clientData fLocksWithSheet="0"/>
  </xdr:oneCellAnchor>
  <xdr:oneCellAnchor>
    <xdr:from>
      <xdr:col>1</xdr:col>
      <xdr:colOff>0</xdr:colOff>
      <xdr:row>372</xdr:row>
      <xdr:rowOff>0</xdr:rowOff>
    </xdr:from>
    <xdr:ext cx="933450" cy="933450"/>
    <xdr:pic>
      <xdr:nvPicPr>
        <xdr:cNvPr id="352" name="image340.png">
          <a:extLst>
            <a:ext uri="{FF2B5EF4-FFF2-40B4-BE49-F238E27FC236}">
              <a16:creationId xmlns:a16="http://schemas.microsoft.com/office/drawing/2014/main" xmlns="" id="{00000000-0008-0000-0100-000060010000}"/>
            </a:ext>
          </a:extLst>
        </xdr:cNvPr>
        <xdr:cNvPicPr preferRelativeResize="0"/>
      </xdr:nvPicPr>
      <xdr:blipFill>
        <a:blip xmlns:r="http://schemas.openxmlformats.org/officeDocument/2006/relationships" r:embed="rId257" cstate="print"/>
        <a:stretch>
          <a:fillRect/>
        </a:stretch>
      </xdr:blipFill>
      <xdr:spPr>
        <a:prstGeom prst="rect">
          <a:avLst/>
        </a:prstGeom>
        <a:noFill/>
      </xdr:spPr>
    </xdr:pic>
    <xdr:clientData fLocksWithSheet="0"/>
  </xdr:oneCellAnchor>
  <xdr:oneCellAnchor>
    <xdr:from>
      <xdr:col>1</xdr:col>
      <xdr:colOff>0</xdr:colOff>
      <xdr:row>373</xdr:row>
      <xdr:rowOff>0</xdr:rowOff>
    </xdr:from>
    <xdr:ext cx="933450" cy="933450"/>
    <xdr:pic>
      <xdr:nvPicPr>
        <xdr:cNvPr id="353" name="image330.png">
          <a:extLst>
            <a:ext uri="{FF2B5EF4-FFF2-40B4-BE49-F238E27FC236}">
              <a16:creationId xmlns:a16="http://schemas.microsoft.com/office/drawing/2014/main" xmlns="" id="{00000000-0008-0000-0100-000061010000}"/>
            </a:ext>
          </a:extLst>
        </xdr:cNvPr>
        <xdr:cNvPicPr preferRelativeResize="0"/>
      </xdr:nvPicPr>
      <xdr:blipFill>
        <a:blip xmlns:r="http://schemas.openxmlformats.org/officeDocument/2006/relationships" r:embed="rId258" cstate="print"/>
        <a:stretch>
          <a:fillRect/>
        </a:stretch>
      </xdr:blipFill>
      <xdr:spPr>
        <a:prstGeom prst="rect">
          <a:avLst/>
        </a:prstGeom>
        <a:noFill/>
      </xdr:spPr>
    </xdr:pic>
    <xdr:clientData fLocksWithSheet="0"/>
  </xdr:oneCellAnchor>
  <xdr:oneCellAnchor>
    <xdr:from>
      <xdr:col>1</xdr:col>
      <xdr:colOff>0</xdr:colOff>
      <xdr:row>375</xdr:row>
      <xdr:rowOff>0</xdr:rowOff>
    </xdr:from>
    <xdr:ext cx="933450" cy="933450"/>
    <xdr:pic>
      <xdr:nvPicPr>
        <xdr:cNvPr id="354" name="image348.png">
          <a:extLst>
            <a:ext uri="{FF2B5EF4-FFF2-40B4-BE49-F238E27FC236}">
              <a16:creationId xmlns:a16="http://schemas.microsoft.com/office/drawing/2014/main" xmlns="" id="{00000000-0008-0000-0100-000062010000}"/>
            </a:ext>
          </a:extLst>
        </xdr:cNvPr>
        <xdr:cNvPicPr preferRelativeResize="0"/>
      </xdr:nvPicPr>
      <xdr:blipFill>
        <a:blip xmlns:r="http://schemas.openxmlformats.org/officeDocument/2006/relationships" r:embed="rId259" cstate="print"/>
        <a:stretch>
          <a:fillRect/>
        </a:stretch>
      </xdr:blipFill>
      <xdr:spPr>
        <a:prstGeom prst="rect">
          <a:avLst/>
        </a:prstGeom>
        <a:noFill/>
      </xdr:spPr>
    </xdr:pic>
    <xdr:clientData fLocksWithSheet="0"/>
  </xdr:oneCellAnchor>
  <xdr:oneCellAnchor>
    <xdr:from>
      <xdr:col>1</xdr:col>
      <xdr:colOff>0</xdr:colOff>
      <xdr:row>376</xdr:row>
      <xdr:rowOff>0</xdr:rowOff>
    </xdr:from>
    <xdr:ext cx="933450" cy="933450"/>
    <xdr:pic>
      <xdr:nvPicPr>
        <xdr:cNvPr id="355" name="image368.png">
          <a:extLst>
            <a:ext uri="{FF2B5EF4-FFF2-40B4-BE49-F238E27FC236}">
              <a16:creationId xmlns:a16="http://schemas.microsoft.com/office/drawing/2014/main" xmlns="" id="{00000000-0008-0000-0100-000063010000}"/>
            </a:ext>
          </a:extLst>
        </xdr:cNvPr>
        <xdr:cNvPicPr preferRelativeResize="0"/>
      </xdr:nvPicPr>
      <xdr:blipFill>
        <a:blip xmlns:r="http://schemas.openxmlformats.org/officeDocument/2006/relationships" r:embed="rId260" cstate="print"/>
        <a:stretch>
          <a:fillRect/>
        </a:stretch>
      </xdr:blipFill>
      <xdr:spPr>
        <a:prstGeom prst="rect">
          <a:avLst/>
        </a:prstGeom>
        <a:noFill/>
      </xdr:spPr>
    </xdr:pic>
    <xdr:clientData fLocksWithSheet="0"/>
  </xdr:oneCellAnchor>
  <xdr:oneCellAnchor>
    <xdr:from>
      <xdr:col>1</xdr:col>
      <xdr:colOff>0</xdr:colOff>
      <xdr:row>377</xdr:row>
      <xdr:rowOff>0</xdr:rowOff>
    </xdr:from>
    <xdr:ext cx="933450" cy="933450"/>
    <xdr:pic>
      <xdr:nvPicPr>
        <xdr:cNvPr id="356" name="image347.png">
          <a:extLst>
            <a:ext uri="{FF2B5EF4-FFF2-40B4-BE49-F238E27FC236}">
              <a16:creationId xmlns:a16="http://schemas.microsoft.com/office/drawing/2014/main" xmlns="" id="{00000000-0008-0000-0100-000064010000}"/>
            </a:ext>
          </a:extLst>
        </xdr:cNvPr>
        <xdr:cNvPicPr preferRelativeResize="0"/>
      </xdr:nvPicPr>
      <xdr:blipFill>
        <a:blip xmlns:r="http://schemas.openxmlformats.org/officeDocument/2006/relationships" r:embed="rId261" cstate="print"/>
        <a:stretch>
          <a:fillRect/>
        </a:stretch>
      </xdr:blipFill>
      <xdr:spPr>
        <a:prstGeom prst="rect">
          <a:avLst/>
        </a:prstGeom>
        <a:noFill/>
      </xdr:spPr>
    </xdr:pic>
    <xdr:clientData fLocksWithSheet="0"/>
  </xdr:oneCellAnchor>
  <xdr:oneCellAnchor>
    <xdr:from>
      <xdr:col>1</xdr:col>
      <xdr:colOff>0</xdr:colOff>
      <xdr:row>378</xdr:row>
      <xdr:rowOff>0</xdr:rowOff>
    </xdr:from>
    <xdr:ext cx="933450" cy="933450"/>
    <xdr:pic>
      <xdr:nvPicPr>
        <xdr:cNvPr id="357" name="image371.jpg">
          <a:extLst>
            <a:ext uri="{FF2B5EF4-FFF2-40B4-BE49-F238E27FC236}">
              <a16:creationId xmlns:a16="http://schemas.microsoft.com/office/drawing/2014/main" xmlns="" id="{00000000-0008-0000-0100-000065010000}"/>
            </a:ext>
          </a:extLst>
        </xdr:cNvPr>
        <xdr:cNvPicPr preferRelativeResize="0"/>
      </xdr:nvPicPr>
      <xdr:blipFill>
        <a:blip xmlns:r="http://schemas.openxmlformats.org/officeDocument/2006/relationships" r:embed="rId262" cstate="print"/>
        <a:stretch>
          <a:fillRect/>
        </a:stretch>
      </xdr:blipFill>
      <xdr:spPr>
        <a:prstGeom prst="rect">
          <a:avLst/>
        </a:prstGeom>
        <a:noFill/>
      </xdr:spPr>
    </xdr:pic>
    <xdr:clientData fLocksWithSheet="0"/>
  </xdr:oneCellAnchor>
  <xdr:oneCellAnchor>
    <xdr:from>
      <xdr:col>1</xdr:col>
      <xdr:colOff>0</xdr:colOff>
      <xdr:row>379</xdr:row>
      <xdr:rowOff>0</xdr:rowOff>
    </xdr:from>
    <xdr:ext cx="933450" cy="933450"/>
    <xdr:pic>
      <xdr:nvPicPr>
        <xdr:cNvPr id="358" name="image366.png">
          <a:extLst>
            <a:ext uri="{FF2B5EF4-FFF2-40B4-BE49-F238E27FC236}">
              <a16:creationId xmlns:a16="http://schemas.microsoft.com/office/drawing/2014/main" xmlns="" id="{00000000-0008-0000-0100-000066010000}"/>
            </a:ext>
          </a:extLst>
        </xdr:cNvPr>
        <xdr:cNvPicPr preferRelativeResize="0"/>
      </xdr:nvPicPr>
      <xdr:blipFill>
        <a:blip xmlns:r="http://schemas.openxmlformats.org/officeDocument/2006/relationships" r:embed="rId263" cstate="print"/>
        <a:stretch>
          <a:fillRect/>
        </a:stretch>
      </xdr:blipFill>
      <xdr:spPr>
        <a:prstGeom prst="rect">
          <a:avLst/>
        </a:prstGeom>
        <a:noFill/>
      </xdr:spPr>
    </xdr:pic>
    <xdr:clientData fLocksWithSheet="0"/>
  </xdr:oneCellAnchor>
  <xdr:oneCellAnchor>
    <xdr:from>
      <xdr:col>1</xdr:col>
      <xdr:colOff>0</xdr:colOff>
      <xdr:row>380</xdr:row>
      <xdr:rowOff>0</xdr:rowOff>
    </xdr:from>
    <xdr:ext cx="933450" cy="933450"/>
    <xdr:pic>
      <xdr:nvPicPr>
        <xdr:cNvPr id="359" name="image363.png">
          <a:extLst>
            <a:ext uri="{FF2B5EF4-FFF2-40B4-BE49-F238E27FC236}">
              <a16:creationId xmlns:a16="http://schemas.microsoft.com/office/drawing/2014/main" xmlns="" id="{00000000-0008-0000-0100-000067010000}"/>
            </a:ext>
          </a:extLst>
        </xdr:cNvPr>
        <xdr:cNvPicPr preferRelativeResize="0"/>
      </xdr:nvPicPr>
      <xdr:blipFill>
        <a:blip xmlns:r="http://schemas.openxmlformats.org/officeDocument/2006/relationships" r:embed="rId264" cstate="print"/>
        <a:stretch>
          <a:fillRect/>
        </a:stretch>
      </xdr:blipFill>
      <xdr:spPr>
        <a:prstGeom prst="rect">
          <a:avLst/>
        </a:prstGeom>
        <a:noFill/>
      </xdr:spPr>
    </xdr:pic>
    <xdr:clientData fLocksWithSheet="0"/>
  </xdr:oneCellAnchor>
  <xdr:oneCellAnchor>
    <xdr:from>
      <xdr:col>1</xdr:col>
      <xdr:colOff>0</xdr:colOff>
      <xdr:row>381</xdr:row>
      <xdr:rowOff>0</xdr:rowOff>
    </xdr:from>
    <xdr:ext cx="933450" cy="933450"/>
    <xdr:pic>
      <xdr:nvPicPr>
        <xdr:cNvPr id="360" name="image344.png">
          <a:extLst>
            <a:ext uri="{FF2B5EF4-FFF2-40B4-BE49-F238E27FC236}">
              <a16:creationId xmlns:a16="http://schemas.microsoft.com/office/drawing/2014/main" xmlns="" id="{00000000-0008-0000-0100-000068010000}"/>
            </a:ext>
          </a:extLst>
        </xdr:cNvPr>
        <xdr:cNvPicPr preferRelativeResize="0"/>
      </xdr:nvPicPr>
      <xdr:blipFill>
        <a:blip xmlns:r="http://schemas.openxmlformats.org/officeDocument/2006/relationships" r:embed="rId265" cstate="print"/>
        <a:stretch>
          <a:fillRect/>
        </a:stretch>
      </xdr:blipFill>
      <xdr:spPr>
        <a:prstGeom prst="rect">
          <a:avLst/>
        </a:prstGeom>
        <a:noFill/>
      </xdr:spPr>
    </xdr:pic>
    <xdr:clientData fLocksWithSheet="0"/>
  </xdr:oneCellAnchor>
  <xdr:oneCellAnchor>
    <xdr:from>
      <xdr:col>1</xdr:col>
      <xdr:colOff>0</xdr:colOff>
      <xdr:row>382</xdr:row>
      <xdr:rowOff>0</xdr:rowOff>
    </xdr:from>
    <xdr:ext cx="933450" cy="933450"/>
    <xdr:pic>
      <xdr:nvPicPr>
        <xdr:cNvPr id="361" name="image351.png">
          <a:extLst>
            <a:ext uri="{FF2B5EF4-FFF2-40B4-BE49-F238E27FC236}">
              <a16:creationId xmlns:a16="http://schemas.microsoft.com/office/drawing/2014/main" xmlns="" id="{00000000-0008-0000-0100-000069010000}"/>
            </a:ext>
          </a:extLst>
        </xdr:cNvPr>
        <xdr:cNvPicPr preferRelativeResize="0"/>
      </xdr:nvPicPr>
      <xdr:blipFill>
        <a:blip xmlns:r="http://schemas.openxmlformats.org/officeDocument/2006/relationships" r:embed="rId266" cstate="print"/>
        <a:stretch>
          <a:fillRect/>
        </a:stretch>
      </xdr:blipFill>
      <xdr:spPr>
        <a:prstGeom prst="rect">
          <a:avLst/>
        </a:prstGeom>
        <a:noFill/>
      </xdr:spPr>
    </xdr:pic>
    <xdr:clientData fLocksWithSheet="0"/>
  </xdr:oneCellAnchor>
  <xdr:oneCellAnchor>
    <xdr:from>
      <xdr:col>1</xdr:col>
      <xdr:colOff>0</xdr:colOff>
      <xdr:row>383</xdr:row>
      <xdr:rowOff>0</xdr:rowOff>
    </xdr:from>
    <xdr:ext cx="933450" cy="933450"/>
    <xdr:pic>
      <xdr:nvPicPr>
        <xdr:cNvPr id="362" name="image365.png">
          <a:extLst>
            <a:ext uri="{FF2B5EF4-FFF2-40B4-BE49-F238E27FC236}">
              <a16:creationId xmlns:a16="http://schemas.microsoft.com/office/drawing/2014/main" xmlns="" id="{00000000-0008-0000-0100-00006A010000}"/>
            </a:ext>
          </a:extLst>
        </xdr:cNvPr>
        <xdr:cNvPicPr preferRelativeResize="0"/>
      </xdr:nvPicPr>
      <xdr:blipFill>
        <a:blip xmlns:r="http://schemas.openxmlformats.org/officeDocument/2006/relationships" r:embed="rId267" cstate="print"/>
        <a:stretch>
          <a:fillRect/>
        </a:stretch>
      </xdr:blipFill>
      <xdr:spPr>
        <a:prstGeom prst="rect">
          <a:avLst/>
        </a:prstGeom>
        <a:noFill/>
      </xdr:spPr>
    </xdr:pic>
    <xdr:clientData fLocksWithSheet="0"/>
  </xdr:oneCellAnchor>
  <xdr:oneCellAnchor>
    <xdr:from>
      <xdr:col>1</xdr:col>
      <xdr:colOff>0</xdr:colOff>
      <xdr:row>384</xdr:row>
      <xdr:rowOff>0</xdr:rowOff>
    </xdr:from>
    <xdr:ext cx="933450" cy="933450"/>
    <xdr:pic>
      <xdr:nvPicPr>
        <xdr:cNvPr id="363" name="image375.png">
          <a:extLst>
            <a:ext uri="{FF2B5EF4-FFF2-40B4-BE49-F238E27FC236}">
              <a16:creationId xmlns:a16="http://schemas.microsoft.com/office/drawing/2014/main" xmlns="" id="{00000000-0008-0000-0100-00006B010000}"/>
            </a:ext>
          </a:extLst>
        </xdr:cNvPr>
        <xdr:cNvPicPr preferRelativeResize="0"/>
      </xdr:nvPicPr>
      <xdr:blipFill>
        <a:blip xmlns:r="http://schemas.openxmlformats.org/officeDocument/2006/relationships" r:embed="rId268" cstate="print"/>
        <a:stretch>
          <a:fillRect/>
        </a:stretch>
      </xdr:blipFill>
      <xdr:spPr>
        <a:prstGeom prst="rect">
          <a:avLst/>
        </a:prstGeom>
        <a:noFill/>
      </xdr:spPr>
    </xdr:pic>
    <xdr:clientData fLocksWithSheet="0"/>
  </xdr:oneCellAnchor>
  <xdr:oneCellAnchor>
    <xdr:from>
      <xdr:col>1</xdr:col>
      <xdr:colOff>0</xdr:colOff>
      <xdr:row>385</xdr:row>
      <xdr:rowOff>0</xdr:rowOff>
    </xdr:from>
    <xdr:ext cx="933450" cy="933450"/>
    <xdr:pic>
      <xdr:nvPicPr>
        <xdr:cNvPr id="364" name="image364.png">
          <a:extLst>
            <a:ext uri="{FF2B5EF4-FFF2-40B4-BE49-F238E27FC236}">
              <a16:creationId xmlns:a16="http://schemas.microsoft.com/office/drawing/2014/main" xmlns="" id="{00000000-0008-0000-0100-00006C010000}"/>
            </a:ext>
          </a:extLst>
        </xdr:cNvPr>
        <xdr:cNvPicPr preferRelativeResize="0"/>
      </xdr:nvPicPr>
      <xdr:blipFill>
        <a:blip xmlns:r="http://schemas.openxmlformats.org/officeDocument/2006/relationships" r:embed="rId269" cstate="print"/>
        <a:stretch>
          <a:fillRect/>
        </a:stretch>
      </xdr:blipFill>
      <xdr:spPr>
        <a:prstGeom prst="rect">
          <a:avLst/>
        </a:prstGeom>
        <a:noFill/>
      </xdr:spPr>
    </xdr:pic>
    <xdr:clientData fLocksWithSheet="0"/>
  </xdr:oneCellAnchor>
  <xdr:oneCellAnchor>
    <xdr:from>
      <xdr:col>1</xdr:col>
      <xdr:colOff>0</xdr:colOff>
      <xdr:row>403</xdr:row>
      <xdr:rowOff>0</xdr:rowOff>
    </xdr:from>
    <xdr:ext cx="933450" cy="933450"/>
    <xdr:pic>
      <xdr:nvPicPr>
        <xdr:cNvPr id="379" name="image384.png">
          <a:extLst>
            <a:ext uri="{FF2B5EF4-FFF2-40B4-BE49-F238E27FC236}">
              <a16:creationId xmlns:a16="http://schemas.microsoft.com/office/drawing/2014/main" xmlns="" id="{00000000-0008-0000-0100-00007B010000}"/>
            </a:ext>
          </a:extLst>
        </xdr:cNvPr>
        <xdr:cNvPicPr preferRelativeResize="0"/>
      </xdr:nvPicPr>
      <xdr:blipFill>
        <a:blip xmlns:r="http://schemas.openxmlformats.org/officeDocument/2006/relationships" r:embed="rId270" cstate="print"/>
        <a:stretch>
          <a:fillRect/>
        </a:stretch>
      </xdr:blipFill>
      <xdr:spPr>
        <a:prstGeom prst="rect">
          <a:avLst/>
        </a:prstGeom>
        <a:noFill/>
      </xdr:spPr>
    </xdr:pic>
    <xdr:clientData fLocksWithSheet="0"/>
  </xdr:oneCellAnchor>
  <xdr:oneCellAnchor>
    <xdr:from>
      <xdr:col>1</xdr:col>
      <xdr:colOff>0</xdr:colOff>
      <xdr:row>404</xdr:row>
      <xdr:rowOff>0</xdr:rowOff>
    </xdr:from>
    <xdr:ext cx="933450" cy="933450"/>
    <xdr:pic>
      <xdr:nvPicPr>
        <xdr:cNvPr id="380" name="image360.png">
          <a:extLst>
            <a:ext uri="{FF2B5EF4-FFF2-40B4-BE49-F238E27FC236}">
              <a16:creationId xmlns:a16="http://schemas.microsoft.com/office/drawing/2014/main" xmlns="" id="{00000000-0008-0000-0100-00007C010000}"/>
            </a:ext>
          </a:extLst>
        </xdr:cNvPr>
        <xdr:cNvPicPr preferRelativeResize="0"/>
      </xdr:nvPicPr>
      <xdr:blipFill>
        <a:blip xmlns:r="http://schemas.openxmlformats.org/officeDocument/2006/relationships" r:embed="rId271" cstate="print"/>
        <a:stretch>
          <a:fillRect/>
        </a:stretch>
      </xdr:blipFill>
      <xdr:spPr>
        <a:prstGeom prst="rect">
          <a:avLst/>
        </a:prstGeom>
        <a:noFill/>
      </xdr:spPr>
    </xdr:pic>
    <xdr:clientData fLocksWithSheet="0"/>
  </xdr:oneCellAnchor>
  <xdr:oneCellAnchor>
    <xdr:from>
      <xdr:col>1</xdr:col>
      <xdr:colOff>0</xdr:colOff>
      <xdr:row>406</xdr:row>
      <xdr:rowOff>0</xdr:rowOff>
    </xdr:from>
    <xdr:ext cx="933450" cy="933450"/>
    <xdr:pic>
      <xdr:nvPicPr>
        <xdr:cNvPr id="381" name="image359.png">
          <a:extLst>
            <a:ext uri="{FF2B5EF4-FFF2-40B4-BE49-F238E27FC236}">
              <a16:creationId xmlns:a16="http://schemas.microsoft.com/office/drawing/2014/main" xmlns="" id="{00000000-0008-0000-0100-00007D010000}"/>
            </a:ext>
          </a:extLst>
        </xdr:cNvPr>
        <xdr:cNvPicPr preferRelativeResize="0"/>
      </xdr:nvPicPr>
      <xdr:blipFill>
        <a:blip xmlns:r="http://schemas.openxmlformats.org/officeDocument/2006/relationships" r:embed="rId272" cstate="print"/>
        <a:stretch>
          <a:fillRect/>
        </a:stretch>
      </xdr:blipFill>
      <xdr:spPr>
        <a:prstGeom prst="rect">
          <a:avLst/>
        </a:prstGeom>
        <a:noFill/>
      </xdr:spPr>
    </xdr:pic>
    <xdr:clientData fLocksWithSheet="0"/>
  </xdr:oneCellAnchor>
  <xdr:oneCellAnchor>
    <xdr:from>
      <xdr:col>1</xdr:col>
      <xdr:colOff>0</xdr:colOff>
      <xdr:row>407</xdr:row>
      <xdr:rowOff>0</xdr:rowOff>
    </xdr:from>
    <xdr:ext cx="933450" cy="933450"/>
    <xdr:pic>
      <xdr:nvPicPr>
        <xdr:cNvPr id="382" name="image379.png">
          <a:extLst>
            <a:ext uri="{FF2B5EF4-FFF2-40B4-BE49-F238E27FC236}">
              <a16:creationId xmlns:a16="http://schemas.microsoft.com/office/drawing/2014/main" xmlns="" id="{00000000-0008-0000-0100-00007E010000}"/>
            </a:ext>
          </a:extLst>
        </xdr:cNvPr>
        <xdr:cNvPicPr preferRelativeResize="0"/>
      </xdr:nvPicPr>
      <xdr:blipFill>
        <a:blip xmlns:r="http://schemas.openxmlformats.org/officeDocument/2006/relationships" r:embed="rId273" cstate="print"/>
        <a:stretch>
          <a:fillRect/>
        </a:stretch>
      </xdr:blipFill>
      <xdr:spPr>
        <a:prstGeom prst="rect">
          <a:avLst/>
        </a:prstGeom>
        <a:noFill/>
      </xdr:spPr>
    </xdr:pic>
    <xdr:clientData fLocksWithSheet="0"/>
  </xdr:oneCellAnchor>
  <xdr:oneCellAnchor>
    <xdr:from>
      <xdr:col>1</xdr:col>
      <xdr:colOff>0</xdr:colOff>
      <xdr:row>408</xdr:row>
      <xdr:rowOff>0</xdr:rowOff>
    </xdr:from>
    <xdr:ext cx="933450" cy="933450"/>
    <xdr:pic>
      <xdr:nvPicPr>
        <xdr:cNvPr id="383" name="image370.png">
          <a:extLst>
            <a:ext uri="{FF2B5EF4-FFF2-40B4-BE49-F238E27FC236}">
              <a16:creationId xmlns:a16="http://schemas.microsoft.com/office/drawing/2014/main" xmlns="" id="{00000000-0008-0000-0100-00007F010000}"/>
            </a:ext>
          </a:extLst>
        </xdr:cNvPr>
        <xdr:cNvPicPr preferRelativeResize="0"/>
      </xdr:nvPicPr>
      <xdr:blipFill>
        <a:blip xmlns:r="http://schemas.openxmlformats.org/officeDocument/2006/relationships" r:embed="rId274" cstate="print"/>
        <a:stretch>
          <a:fillRect/>
        </a:stretch>
      </xdr:blipFill>
      <xdr:spPr>
        <a:prstGeom prst="rect">
          <a:avLst/>
        </a:prstGeom>
        <a:noFill/>
      </xdr:spPr>
    </xdr:pic>
    <xdr:clientData fLocksWithSheet="0"/>
  </xdr:oneCellAnchor>
  <xdr:oneCellAnchor>
    <xdr:from>
      <xdr:col>1</xdr:col>
      <xdr:colOff>0</xdr:colOff>
      <xdr:row>410</xdr:row>
      <xdr:rowOff>0</xdr:rowOff>
    </xdr:from>
    <xdr:ext cx="933450" cy="933450"/>
    <xdr:pic>
      <xdr:nvPicPr>
        <xdr:cNvPr id="384" name="image369.png">
          <a:extLst>
            <a:ext uri="{FF2B5EF4-FFF2-40B4-BE49-F238E27FC236}">
              <a16:creationId xmlns:a16="http://schemas.microsoft.com/office/drawing/2014/main" xmlns="" id="{00000000-0008-0000-0100-000080010000}"/>
            </a:ext>
          </a:extLst>
        </xdr:cNvPr>
        <xdr:cNvPicPr preferRelativeResize="0"/>
      </xdr:nvPicPr>
      <xdr:blipFill>
        <a:blip xmlns:r="http://schemas.openxmlformats.org/officeDocument/2006/relationships" r:embed="rId275" cstate="print"/>
        <a:stretch>
          <a:fillRect/>
        </a:stretch>
      </xdr:blipFill>
      <xdr:spPr>
        <a:prstGeom prst="rect">
          <a:avLst/>
        </a:prstGeom>
        <a:noFill/>
      </xdr:spPr>
    </xdr:pic>
    <xdr:clientData fLocksWithSheet="0"/>
  </xdr:oneCellAnchor>
  <xdr:oneCellAnchor>
    <xdr:from>
      <xdr:col>1</xdr:col>
      <xdr:colOff>0</xdr:colOff>
      <xdr:row>411</xdr:row>
      <xdr:rowOff>0</xdr:rowOff>
    </xdr:from>
    <xdr:ext cx="933450" cy="933450"/>
    <xdr:pic>
      <xdr:nvPicPr>
        <xdr:cNvPr id="385" name="image374.png">
          <a:extLst>
            <a:ext uri="{FF2B5EF4-FFF2-40B4-BE49-F238E27FC236}">
              <a16:creationId xmlns:a16="http://schemas.microsoft.com/office/drawing/2014/main" xmlns="" id="{00000000-0008-0000-0100-000081010000}"/>
            </a:ext>
          </a:extLst>
        </xdr:cNvPr>
        <xdr:cNvPicPr preferRelativeResize="0"/>
      </xdr:nvPicPr>
      <xdr:blipFill>
        <a:blip xmlns:r="http://schemas.openxmlformats.org/officeDocument/2006/relationships" r:embed="rId276" cstate="print"/>
        <a:stretch>
          <a:fillRect/>
        </a:stretch>
      </xdr:blipFill>
      <xdr:spPr>
        <a:prstGeom prst="rect">
          <a:avLst/>
        </a:prstGeom>
        <a:noFill/>
      </xdr:spPr>
    </xdr:pic>
    <xdr:clientData fLocksWithSheet="0"/>
  </xdr:oneCellAnchor>
  <xdr:oneCellAnchor>
    <xdr:from>
      <xdr:col>1</xdr:col>
      <xdr:colOff>0</xdr:colOff>
      <xdr:row>412</xdr:row>
      <xdr:rowOff>0</xdr:rowOff>
    </xdr:from>
    <xdr:ext cx="933450" cy="933450"/>
    <xdr:pic>
      <xdr:nvPicPr>
        <xdr:cNvPr id="386" name="image361.png">
          <a:extLst>
            <a:ext uri="{FF2B5EF4-FFF2-40B4-BE49-F238E27FC236}">
              <a16:creationId xmlns:a16="http://schemas.microsoft.com/office/drawing/2014/main" xmlns="" id="{00000000-0008-0000-0100-000082010000}"/>
            </a:ext>
          </a:extLst>
        </xdr:cNvPr>
        <xdr:cNvPicPr preferRelativeResize="0"/>
      </xdr:nvPicPr>
      <xdr:blipFill>
        <a:blip xmlns:r="http://schemas.openxmlformats.org/officeDocument/2006/relationships" r:embed="rId277" cstate="print"/>
        <a:stretch>
          <a:fillRect/>
        </a:stretch>
      </xdr:blipFill>
      <xdr:spPr>
        <a:prstGeom prst="rect">
          <a:avLst/>
        </a:prstGeom>
        <a:noFill/>
      </xdr:spPr>
    </xdr:pic>
    <xdr:clientData fLocksWithSheet="0"/>
  </xdr:oneCellAnchor>
  <xdr:oneCellAnchor>
    <xdr:from>
      <xdr:col>1</xdr:col>
      <xdr:colOff>0</xdr:colOff>
      <xdr:row>413</xdr:row>
      <xdr:rowOff>0</xdr:rowOff>
    </xdr:from>
    <xdr:ext cx="933450" cy="933450"/>
    <xdr:pic>
      <xdr:nvPicPr>
        <xdr:cNvPr id="387" name="image378.png">
          <a:extLst>
            <a:ext uri="{FF2B5EF4-FFF2-40B4-BE49-F238E27FC236}">
              <a16:creationId xmlns:a16="http://schemas.microsoft.com/office/drawing/2014/main" xmlns="" id="{00000000-0008-0000-0100-000083010000}"/>
            </a:ext>
          </a:extLst>
        </xdr:cNvPr>
        <xdr:cNvPicPr preferRelativeResize="0"/>
      </xdr:nvPicPr>
      <xdr:blipFill>
        <a:blip xmlns:r="http://schemas.openxmlformats.org/officeDocument/2006/relationships" r:embed="rId278" cstate="print"/>
        <a:stretch>
          <a:fillRect/>
        </a:stretch>
      </xdr:blipFill>
      <xdr:spPr>
        <a:prstGeom prst="rect">
          <a:avLst/>
        </a:prstGeom>
        <a:noFill/>
      </xdr:spPr>
    </xdr:pic>
    <xdr:clientData fLocksWithSheet="0"/>
  </xdr:oneCellAnchor>
  <xdr:oneCellAnchor>
    <xdr:from>
      <xdr:col>1</xdr:col>
      <xdr:colOff>0</xdr:colOff>
      <xdr:row>414</xdr:row>
      <xdr:rowOff>0</xdr:rowOff>
    </xdr:from>
    <xdr:ext cx="933450" cy="933450"/>
    <xdr:pic>
      <xdr:nvPicPr>
        <xdr:cNvPr id="388" name="image362.png">
          <a:extLst>
            <a:ext uri="{FF2B5EF4-FFF2-40B4-BE49-F238E27FC236}">
              <a16:creationId xmlns:a16="http://schemas.microsoft.com/office/drawing/2014/main" xmlns="" id="{00000000-0008-0000-0100-000084010000}"/>
            </a:ext>
          </a:extLst>
        </xdr:cNvPr>
        <xdr:cNvPicPr preferRelativeResize="0"/>
      </xdr:nvPicPr>
      <xdr:blipFill>
        <a:blip xmlns:r="http://schemas.openxmlformats.org/officeDocument/2006/relationships" r:embed="rId279" cstate="print"/>
        <a:stretch>
          <a:fillRect/>
        </a:stretch>
      </xdr:blipFill>
      <xdr:spPr>
        <a:prstGeom prst="rect">
          <a:avLst/>
        </a:prstGeom>
        <a:noFill/>
      </xdr:spPr>
    </xdr:pic>
    <xdr:clientData fLocksWithSheet="0"/>
  </xdr:oneCellAnchor>
  <xdr:oneCellAnchor>
    <xdr:from>
      <xdr:col>1</xdr:col>
      <xdr:colOff>0</xdr:colOff>
      <xdr:row>415</xdr:row>
      <xdr:rowOff>0</xdr:rowOff>
    </xdr:from>
    <xdr:ext cx="933450" cy="933450"/>
    <xdr:pic>
      <xdr:nvPicPr>
        <xdr:cNvPr id="389" name="image400.png">
          <a:extLst>
            <a:ext uri="{FF2B5EF4-FFF2-40B4-BE49-F238E27FC236}">
              <a16:creationId xmlns:a16="http://schemas.microsoft.com/office/drawing/2014/main" xmlns="" id="{00000000-0008-0000-0100-000085010000}"/>
            </a:ext>
          </a:extLst>
        </xdr:cNvPr>
        <xdr:cNvPicPr preferRelativeResize="0"/>
      </xdr:nvPicPr>
      <xdr:blipFill>
        <a:blip xmlns:r="http://schemas.openxmlformats.org/officeDocument/2006/relationships" r:embed="rId280" cstate="print"/>
        <a:stretch>
          <a:fillRect/>
        </a:stretch>
      </xdr:blipFill>
      <xdr:spPr>
        <a:prstGeom prst="rect">
          <a:avLst/>
        </a:prstGeom>
        <a:noFill/>
      </xdr:spPr>
    </xdr:pic>
    <xdr:clientData fLocksWithSheet="0"/>
  </xdr:oneCellAnchor>
  <xdr:oneCellAnchor>
    <xdr:from>
      <xdr:col>1</xdr:col>
      <xdr:colOff>0</xdr:colOff>
      <xdr:row>416</xdr:row>
      <xdr:rowOff>0</xdr:rowOff>
    </xdr:from>
    <xdr:ext cx="933450" cy="933450"/>
    <xdr:pic>
      <xdr:nvPicPr>
        <xdr:cNvPr id="390" name="image372.png">
          <a:extLst>
            <a:ext uri="{FF2B5EF4-FFF2-40B4-BE49-F238E27FC236}">
              <a16:creationId xmlns:a16="http://schemas.microsoft.com/office/drawing/2014/main" xmlns="" id="{00000000-0008-0000-0100-000086010000}"/>
            </a:ext>
          </a:extLst>
        </xdr:cNvPr>
        <xdr:cNvPicPr preferRelativeResize="0"/>
      </xdr:nvPicPr>
      <xdr:blipFill>
        <a:blip xmlns:r="http://schemas.openxmlformats.org/officeDocument/2006/relationships" r:embed="rId281" cstate="print"/>
        <a:stretch>
          <a:fillRect/>
        </a:stretch>
      </xdr:blipFill>
      <xdr:spPr>
        <a:prstGeom prst="rect">
          <a:avLst/>
        </a:prstGeom>
        <a:noFill/>
      </xdr:spPr>
    </xdr:pic>
    <xdr:clientData fLocksWithSheet="0"/>
  </xdr:oneCellAnchor>
  <xdr:oneCellAnchor>
    <xdr:from>
      <xdr:col>1</xdr:col>
      <xdr:colOff>0</xdr:colOff>
      <xdr:row>425</xdr:row>
      <xdr:rowOff>0</xdr:rowOff>
    </xdr:from>
    <xdr:ext cx="942975" cy="942975"/>
    <xdr:pic>
      <xdr:nvPicPr>
        <xdr:cNvPr id="391" name="image391.png">
          <a:extLst>
            <a:ext uri="{FF2B5EF4-FFF2-40B4-BE49-F238E27FC236}">
              <a16:creationId xmlns:a16="http://schemas.microsoft.com/office/drawing/2014/main" xmlns="" id="{00000000-0008-0000-0100-000087010000}"/>
            </a:ext>
          </a:extLst>
        </xdr:cNvPr>
        <xdr:cNvPicPr preferRelativeResize="0"/>
      </xdr:nvPicPr>
      <xdr:blipFill>
        <a:blip xmlns:r="http://schemas.openxmlformats.org/officeDocument/2006/relationships" r:embed="rId282" cstate="print"/>
        <a:stretch>
          <a:fillRect/>
        </a:stretch>
      </xdr:blipFill>
      <xdr:spPr>
        <a:prstGeom prst="rect">
          <a:avLst/>
        </a:prstGeom>
        <a:noFill/>
      </xdr:spPr>
    </xdr:pic>
    <xdr:clientData fLocksWithSheet="0"/>
  </xdr:oneCellAnchor>
  <xdr:oneCellAnchor>
    <xdr:from>
      <xdr:col>1</xdr:col>
      <xdr:colOff>0</xdr:colOff>
      <xdr:row>426</xdr:row>
      <xdr:rowOff>0</xdr:rowOff>
    </xdr:from>
    <xdr:ext cx="942975" cy="942975"/>
    <xdr:pic>
      <xdr:nvPicPr>
        <xdr:cNvPr id="392" name="image377.png">
          <a:extLst>
            <a:ext uri="{FF2B5EF4-FFF2-40B4-BE49-F238E27FC236}">
              <a16:creationId xmlns:a16="http://schemas.microsoft.com/office/drawing/2014/main" xmlns="" id="{00000000-0008-0000-0100-000088010000}"/>
            </a:ext>
          </a:extLst>
        </xdr:cNvPr>
        <xdr:cNvPicPr preferRelativeResize="0"/>
      </xdr:nvPicPr>
      <xdr:blipFill>
        <a:blip xmlns:r="http://schemas.openxmlformats.org/officeDocument/2006/relationships" r:embed="rId283" cstate="print"/>
        <a:stretch>
          <a:fillRect/>
        </a:stretch>
      </xdr:blipFill>
      <xdr:spPr>
        <a:prstGeom prst="rect">
          <a:avLst/>
        </a:prstGeom>
        <a:noFill/>
      </xdr:spPr>
    </xdr:pic>
    <xdr:clientData fLocksWithSheet="0"/>
  </xdr:oneCellAnchor>
  <xdr:oneCellAnchor>
    <xdr:from>
      <xdr:col>1</xdr:col>
      <xdr:colOff>0</xdr:colOff>
      <xdr:row>427</xdr:row>
      <xdr:rowOff>0</xdr:rowOff>
    </xdr:from>
    <xdr:ext cx="942975" cy="942975"/>
    <xdr:pic>
      <xdr:nvPicPr>
        <xdr:cNvPr id="393" name="image385.png">
          <a:extLst>
            <a:ext uri="{FF2B5EF4-FFF2-40B4-BE49-F238E27FC236}">
              <a16:creationId xmlns:a16="http://schemas.microsoft.com/office/drawing/2014/main" xmlns="" id="{00000000-0008-0000-0100-000089010000}"/>
            </a:ext>
          </a:extLst>
        </xdr:cNvPr>
        <xdr:cNvPicPr preferRelativeResize="0"/>
      </xdr:nvPicPr>
      <xdr:blipFill>
        <a:blip xmlns:r="http://schemas.openxmlformats.org/officeDocument/2006/relationships" r:embed="rId284" cstate="print"/>
        <a:stretch>
          <a:fillRect/>
        </a:stretch>
      </xdr:blipFill>
      <xdr:spPr>
        <a:prstGeom prst="rect">
          <a:avLst/>
        </a:prstGeom>
        <a:noFill/>
      </xdr:spPr>
    </xdr:pic>
    <xdr:clientData fLocksWithSheet="0"/>
  </xdr:oneCellAnchor>
  <xdr:oneCellAnchor>
    <xdr:from>
      <xdr:col>1</xdr:col>
      <xdr:colOff>0</xdr:colOff>
      <xdr:row>428</xdr:row>
      <xdr:rowOff>0</xdr:rowOff>
    </xdr:from>
    <xdr:ext cx="942975" cy="942975"/>
    <xdr:pic>
      <xdr:nvPicPr>
        <xdr:cNvPr id="396" name="image414.png">
          <a:extLst>
            <a:ext uri="{FF2B5EF4-FFF2-40B4-BE49-F238E27FC236}">
              <a16:creationId xmlns:a16="http://schemas.microsoft.com/office/drawing/2014/main" xmlns="" id="{00000000-0008-0000-0100-00008C010000}"/>
            </a:ext>
          </a:extLst>
        </xdr:cNvPr>
        <xdr:cNvPicPr preferRelativeResize="0"/>
      </xdr:nvPicPr>
      <xdr:blipFill>
        <a:blip xmlns:r="http://schemas.openxmlformats.org/officeDocument/2006/relationships" r:embed="rId285" cstate="print"/>
        <a:stretch>
          <a:fillRect/>
        </a:stretch>
      </xdr:blipFill>
      <xdr:spPr>
        <a:prstGeom prst="rect">
          <a:avLst/>
        </a:prstGeom>
        <a:noFill/>
      </xdr:spPr>
    </xdr:pic>
    <xdr:clientData fLocksWithSheet="0"/>
  </xdr:oneCellAnchor>
  <xdr:oneCellAnchor>
    <xdr:from>
      <xdr:col>1</xdr:col>
      <xdr:colOff>0</xdr:colOff>
      <xdr:row>429</xdr:row>
      <xdr:rowOff>0</xdr:rowOff>
    </xdr:from>
    <xdr:ext cx="942975" cy="942975"/>
    <xdr:pic>
      <xdr:nvPicPr>
        <xdr:cNvPr id="397" name="image376.png">
          <a:extLst>
            <a:ext uri="{FF2B5EF4-FFF2-40B4-BE49-F238E27FC236}">
              <a16:creationId xmlns:a16="http://schemas.microsoft.com/office/drawing/2014/main" xmlns="" id="{00000000-0008-0000-0100-00008D010000}"/>
            </a:ext>
          </a:extLst>
        </xdr:cNvPr>
        <xdr:cNvPicPr preferRelativeResize="0"/>
      </xdr:nvPicPr>
      <xdr:blipFill>
        <a:blip xmlns:r="http://schemas.openxmlformats.org/officeDocument/2006/relationships" r:embed="rId286" cstate="print"/>
        <a:stretch>
          <a:fillRect/>
        </a:stretch>
      </xdr:blipFill>
      <xdr:spPr>
        <a:prstGeom prst="rect">
          <a:avLst/>
        </a:prstGeom>
        <a:noFill/>
      </xdr:spPr>
    </xdr:pic>
    <xdr:clientData fLocksWithSheet="0"/>
  </xdr:oneCellAnchor>
  <xdr:oneCellAnchor>
    <xdr:from>
      <xdr:col>1</xdr:col>
      <xdr:colOff>0</xdr:colOff>
      <xdr:row>430</xdr:row>
      <xdr:rowOff>0</xdr:rowOff>
    </xdr:from>
    <xdr:ext cx="942975" cy="942975"/>
    <xdr:pic>
      <xdr:nvPicPr>
        <xdr:cNvPr id="398" name="image381.png">
          <a:extLst>
            <a:ext uri="{FF2B5EF4-FFF2-40B4-BE49-F238E27FC236}">
              <a16:creationId xmlns:a16="http://schemas.microsoft.com/office/drawing/2014/main" xmlns="" id="{00000000-0008-0000-0100-00008E010000}"/>
            </a:ext>
          </a:extLst>
        </xdr:cNvPr>
        <xdr:cNvPicPr preferRelativeResize="0"/>
      </xdr:nvPicPr>
      <xdr:blipFill>
        <a:blip xmlns:r="http://schemas.openxmlformats.org/officeDocument/2006/relationships" r:embed="rId287" cstate="print"/>
        <a:stretch>
          <a:fillRect/>
        </a:stretch>
      </xdr:blipFill>
      <xdr:spPr>
        <a:prstGeom prst="rect">
          <a:avLst/>
        </a:prstGeom>
        <a:noFill/>
      </xdr:spPr>
    </xdr:pic>
    <xdr:clientData fLocksWithSheet="0"/>
  </xdr:oneCellAnchor>
  <xdr:oneCellAnchor>
    <xdr:from>
      <xdr:col>1</xdr:col>
      <xdr:colOff>0</xdr:colOff>
      <xdr:row>431</xdr:row>
      <xdr:rowOff>0</xdr:rowOff>
    </xdr:from>
    <xdr:ext cx="942975" cy="942975"/>
    <xdr:pic>
      <xdr:nvPicPr>
        <xdr:cNvPr id="399" name="image393.png">
          <a:extLst>
            <a:ext uri="{FF2B5EF4-FFF2-40B4-BE49-F238E27FC236}">
              <a16:creationId xmlns:a16="http://schemas.microsoft.com/office/drawing/2014/main" xmlns="" id="{00000000-0008-0000-0100-00008F010000}"/>
            </a:ext>
          </a:extLst>
        </xdr:cNvPr>
        <xdr:cNvPicPr preferRelativeResize="0"/>
      </xdr:nvPicPr>
      <xdr:blipFill>
        <a:blip xmlns:r="http://schemas.openxmlformats.org/officeDocument/2006/relationships" r:embed="rId288" cstate="print"/>
        <a:stretch>
          <a:fillRect/>
        </a:stretch>
      </xdr:blipFill>
      <xdr:spPr>
        <a:prstGeom prst="rect">
          <a:avLst/>
        </a:prstGeom>
        <a:noFill/>
      </xdr:spPr>
    </xdr:pic>
    <xdr:clientData fLocksWithSheet="0"/>
  </xdr:oneCellAnchor>
  <xdr:oneCellAnchor>
    <xdr:from>
      <xdr:col>1</xdr:col>
      <xdr:colOff>0</xdr:colOff>
      <xdr:row>432</xdr:row>
      <xdr:rowOff>0</xdr:rowOff>
    </xdr:from>
    <xdr:ext cx="942975" cy="942975"/>
    <xdr:pic>
      <xdr:nvPicPr>
        <xdr:cNvPr id="400" name="image399.png">
          <a:extLst>
            <a:ext uri="{FF2B5EF4-FFF2-40B4-BE49-F238E27FC236}">
              <a16:creationId xmlns:a16="http://schemas.microsoft.com/office/drawing/2014/main" xmlns="" id="{00000000-0008-0000-0100-000090010000}"/>
            </a:ext>
          </a:extLst>
        </xdr:cNvPr>
        <xdr:cNvPicPr preferRelativeResize="0"/>
      </xdr:nvPicPr>
      <xdr:blipFill>
        <a:blip xmlns:r="http://schemas.openxmlformats.org/officeDocument/2006/relationships" r:embed="rId289" cstate="print"/>
        <a:stretch>
          <a:fillRect/>
        </a:stretch>
      </xdr:blipFill>
      <xdr:spPr>
        <a:prstGeom prst="rect">
          <a:avLst/>
        </a:prstGeom>
        <a:noFill/>
      </xdr:spPr>
    </xdr:pic>
    <xdr:clientData fLocksWithSheet="0"/>
  </xdr:oneCellAnchor>
  <xdr:oneCellAnchor>
    <xdr:from>
      <xdr:col>1</xdr:col>
      <xdr:colOff>0</xdr:colOff>
      <xdr:row>433</xdr:row>
      <xdr:rowOff>0</xdr:rowOff>
    </xdr:from>
    <xdr:ext cx="942975" cy="942975"/>
    <xdr:pic>
      <xdr:nvPicPr>
        <xdr:cNvPr id="401" name="image389.png">
          <a:extLst>
            <a:ext uri="{FF2B5EF4-FFF2-40B4-BE49-F238E27FC236}">
              <a16:creationId xmlns:a16="http://schemas.microsoft.com/office/drawing/2014/main" xmlns="" id="{00000000-0008-0000-0100-000091010000}"/>
            </a:ext>
          </a:extLst>
        </xdr:cNvPr>
        <xdr:cNvPicPr preferRelativeResize="0"/>
      </xdr:nvPicPr>
      <xdr:blipFill>
        <a:blip xmlns:r="http://schemas.openxmlformats.org/officeDocument/2006/relationships" r:embed="rId290" cstate="print"/>
        <a:stretch>
          <a:fillRect/>
        </a:stretch>
      </xdr:blipFill>
      <xdr:spPr>
        <a:prstGeom prst="rect">
          <a:avLst/>
        </a:prstGeom>
        <a:noFill/>
      </xdr:spPr>
    </xdr:pic>
    <xdr:clientData fLocksWithSheet="0"/>
  </xdr:oneCellAnchor>
  <xdr:oneCellAnchor>
    <xdr:from>
      <xdr:col>1</xdr:col>
      <xdr:colOff>0</xdr:colOff>
      <xdr:row>434</xdr:row>
      <xdr:rowOff>0</xdr:rowOff>
    </xdr:from>
    <xdr:ext cx="942975" cy="942975"/>
    <xdr:pic>
      <xdr:nvPicPr>
        <xdr:cNvPr id="402" name="image401.png">
          <a:extLst>
            <a:ext uri="{FF2B5EF4-FFF2-40B4-BE49-F238E27FC236}">
              <a16:creationId xmlns:a16="http://schemas.microsoft.com/office/drawing/2014/main" xmlns="" id="{00000000-0008-0000-0100-000092010000}"/>
            </a:ext>
          </a:extLst>
        </xdr:cNvPr>
        <xdr:cNvPicPr preferRelativeResize="0"/>
      </xdr:nvPicPr>
      <xdr:blipFill>
        <a:blip xmlns:r="http://schemas.openxmlformats.org/officeDocument/2006/relationships" r:embed="rId291" cstate="print"/>
        <a:stretch>
          <a:fillRect/>
        </a:stretch>
      </xdr:blipFill>
      <xdr:spPr>
        <a:prstGeom prst="rect">
          <a:avLst/>
        </a:prstGeom>
        <a:noFill/>
      </xdr:spPr>
    </xdr:pic>
    <xdr:clientData fLocksWithSheet="0"/>
  </xdr:oneCellAnchor>
  <xdr:oneCellAnchor>
    <xdr:from>
      <xdr:col>1</xdr:col>
      <xdr:colOff>0</xdr:colOff>
      <xdr:row>435</xdr:row>
      <xdr:rowOff>0</xdr:rowOff>
    </xdr:from>
    <xdr:ext cx="942975" cy="942975"/>
    <xdr:pic>
      <xdr:nvPicPr>
        <xdr:cNvPr id="403" name="image402.png">
          <a:extLst>
            <a:ext uri="{FF2B5EF4-FFF2-40B4-BE49-F238E27FC236}">
              <a16:creationId xmlns:a16="http://schemas.microsoft.com/office/drawing/2014/main" xmlns="" id="{00000000-0008-0000-0100-000093010000}"/>
            </a:ext>
          </a:extLst>
        </xdr:cNvPr>
        <xdr:cNvPicPr preferRelativeResize="0"/>
      </xdr:nvPicPr>
      <xdr:blipFill>
        <a:blip xmlns:r="http://schemas.openxmlformats.org/officeDocument/2006/relationships" r:embed="rId292" cstate="print"/>
        <a:stretch>
          <a:fillRect/>
        </a:stretch>
      </xdr:blipFill>
      <xdr:spPr>
        <a:prstGeom prst="rect">
          <a:avLst/>
        </a:prstGeom>
        <a:noFill/>
      </xdr:spPr>
    </xdr:pic>
    <xdr:clientData fLocksWithSheet="0"/>
  </xdr:oneCellAnchor>
  <xdr:oneCellAnchor>
    <xdr:from>
      <xdr:col>1</xdr:col>
      <xdr:colOff>0</xdr:colOff>
      <xdr:row>436</xdr:row>
      <xdr:rowOff>0</xdr:rowOff>
    </xdr:from>
    <xdr:ext cx="942975" cy="942975"/>
    <xdr:pic>
      <xdr:nvPicPr>
        <xdr:cNvPr id="404" name="image431.png">
          <a:extLst>
            <a:ext uri="{FF2B5EF4-FFF2-40B4-BE49-F238E27FC236}">
              <a16:creationId xmlns:a16="http://schemas.microsoft.com/office/drawing/2014/main" xmlns="" id="{00000000-0008-0000-0100-000094010000}"/>
            </a:ext>
          </a:extLst>
        </xdr:cNvPr>
        <xdr:cNvPicPr preferRelativeResize="0"/>
      </xdr:nvPicPr>
      <xdr:blipFill>
        <a:blip xmlns:r="http://schemas.openxmlformats.org/officeDocument/2006/relationships" r:embed="rId293" cstate="print"/>
        <a:stretch>
          <a:fillRect/>
        </a:stretch>
      </xdr:blipFill>
      <xdr:spPr>
        <a:prstGeom prst="rect">
          <a:avLst/>
        </a:prstGeom>
        <a:noFill/>
      </xdr:spPr>
    </xdr:pic>
    <xdr:clientData fLocksWithSheet="0"/>
  </xdr:oneCellAnchor>
  <xdr:oneCellAnchor>
    <xdr:from>
      <xdr:col>1</xdr:col>
      <xdr:colOff>0</xdr:colOff>
      <xdr:row>437</xdr:row>
      <xdr:rowOff>0</xdr:rowOff>
    </xdr:from>
    <xdr:ext cx="942975" cy="942975"/>
    <xdr:pic>
      <xdr:nvPicPr>
        <xdr:cNvPr id="405" name="image409.png">
          <a:extLst>
            <a:ext uri="{FF2B5EF4-FFF2-40B4-BE49-F238E27FC236}">
              <a16:creationId xmlns:a16="http://schemas.microsoft.com/office/drawing/2014/main" xmlns="" id="{00000000-0008-0000-0100-000095010000}"/>
            </a:ext>
          </a:extLst>
        </xdr:cNvPr>
        <xdr:cNvPicPr preferRelativeResize="0"/>
      </xdr:nvPicPr>
      <xdr:blipFill>
        <a:blip xmlns:r="http://schemas.openxmlformats.org/officeDocument/2006/relationships" r:embed="rId294" cstate="print"/>
        <a:stretch>
          <a:fillRect/>
        </a:stretch>
      </xdr:blipFill>
      <xdr:spPr>
        <a:prstGeom prst="rect">
          <a:avLst/>
        </a:prstGeom>
        <a:noFill/>
      </xdr:spPr>
    </xdr:pic>
    <xdr:clientData fLocksWithSheet="0"/>
  </xdr:oneCellAnchor>
  <xdr:oneCellAnchor>
    <xdr:from>
      <xdr:col>1</xdr:col>
      <xdr:colOff>0</xdr:colOff>
      <xdr:row>438</xdr:row>
      <xdr:rowOff>0</xdr:rowOff>
    </xdr:from>
    <xdr:ext cx="942975" cy="942975"/>
    <xdr:pic>
      <xdr:nvPicPr>
        <xdr:cNvPr id="406" name="image386.png">
          <a:extLst>
            <a:ext uri="{FF2B5EF4-FFF2-40B4-BE49-F238E27FC236}">
              <a16:creationId xmlns:a16="http://schemas.microsoft.com/office/drawing/2014/main" xmlns="" id="{00000000-0008-0000-0100-000096010000}"/>
            </a:ext>
          </a:extLst>
        </xdr:cNvPr>
        <xdr:cNvPicPr preferRelativeResize="0"/>
      </xdr:nvPicPr>
      <xdr:blipFill>
        <a:blip xmlns:r="http://schemas.openxmlformats.org/officeDocument/2006/relationships" r:embed="rId295" cstate="print"/>
        <a:stretch>
          <a:fillRect/>
        </a:stretch>
      </xdr:blipFill>
      <xdr:spPr>
        <a:prstGeom prst="rect">
          <a:avLst/>
        </a:prstGeom>
        <a:noFill/>
      </xdr:spPr>
    </xdr:pic>
    <xdr:clientData fLocksWithSheet="0"/>
  </xdr:oneCellAnchor>
  <xdr:oneCellAnchor>
    <xdr:from>
      <xdr:col>1</xdr:col>
      <xdr:colOff>0</xdr:colOff>
      <xdr:row>439</xdr:row>
      <xdr:rowOff>0</xdr:rowOff>
    </xdr:from>
    <xdr:ext cx="942975" cy="942975"/>
    <xdr:pic>
      <xdr:nvPicPr>
        <xdr:cNvPr id="407" name="image397.png">
          <a:extLst>
            <a:ext uri="{FF2B5EF4-FFF2-40B4-BE49-F238E27FC236}">
              <a16:creationId xmlns:a16="http://schemas.microsoft.com/office/drawing/2014/main" xmlns="" id="{00000000-0008-0000-0100-000097010000}"/>
            </a:ext>
          </a:extLst>
        </xdr:cNvPr>
        <xdr:cNvPicPr preferRelativeResize="0"/>
      </xdr:nvPicPr>
      <xdr:blipFill>
        <a:blip xmlns:r="http://schemas.openxmlformats.org/officeDocument/2006/relationships" r:embed="rId296" cstate="print"/>
        <a:stretch>
          <a:fillRect/>
        </a:stretch>
      </xdr:blipFill>
      <xdr:spPr>
        <a:prstGeom prst="rect">
          <a:avLst/>
        </a:prstGeom>
        <a:noFill/>
      </xdr:spPr>
    </xdr:pic>
    <xdr:clientData fLocksWithSheet="0"/>
  </xdr:oneCellAnchor>
  <xdr:oneCellAnchor>
    <xdr:from>
      <xdr:col>1</xdr:col>
      <xdr:colOff>0</xdr:colOff>
      <xdr:row>440</xdr:row>
      <xdr:rowOff>0</xdr:rowOff>
    </xdr:from>
    <xdr:ext cx="942975" cy="942975"/>
    <xdr:pic>
      <xdr:nvPicPr>
        <xdr:cNvPr id="409" name="image396.png">
          <a:extLst>
            <a:ext uri="{FF2B5EF4-FFF2-40B4-BE49-F238E27FC236}">
              <a16:creationId xmlns:a16="http://schemas.microsoft.com/office/drawing/2014/main" xmlns="" id="{00000000-0008-0000-0100-000099010000}"/>
            </a:ext>
          </a:extLst>
        </xdr:cNvPr>
        <xdr:cNvPicPr preferRelativeResize="0"/>
      </xdr:nvPicPr>
      <xdr:blipFill>
        <a:blip xmlns:r="http://schemas.openxmlformats.org/officeDocument/2006/relationships" r:embed="rId297" cstate="print"/>
        <a:stretch>
          <a:fillRect/>
        </a:stretch>
      </xdr:blipFill>
      <xdr:spPr>
        <a:prstGeom prst="rect">
          <a:avLst/>
        </a:prstGeom>
        <a:noFill/>
      </xdr:spPr>
    </xdr:pic>
    <xdr:clientData fLocksWithSheet="0"/>
  </xdr:oneCellAnchor>
  <xdr:oneCellAnchor>
    <xdr:from>
      <xdr:col>1</xdr:col>
      <xdr:colOff>0</xdr:colOff>
      <xdr:row>441</xdr:row>
      <xdr:rowOff>0</xdr:rowOff>
    </xdr:from>
    <xdr:ext cx="942975" cy="942975"/>
    <xdr:pic>
      <xdr:nvPicPr>
        <xdr:cNvPr id="410" name="image394.png">
          <a:extLst>
            <a:ext uri="{FF2B5EF4-FFF2-40B4-BE49-F238E27FC236}">
              <a16:creationId xmlns:a16="http://schemas.microsoft.com/office/drawing/2014/main" xmlns="" id="{00000000-0008-0000-0100-00009A010000}"/>
            </a:ext>
          </a:extLst>
        </xdr:cNvPr>
        <xdr:cNvPicPr preferRelativeResize="0"/>
      </xdr:nvPicPr>
      <xdr:blipFill>
        <a:blip xmlns:r="http://schemas.openxmlformats.org/officeDocument/2006/relationships" r:embed="rId298" cstate="print"/>
        <a:stretch>
          <a:fillRect/>
        </a:stretch>
      </xdr:blipFill>
      <xdr:spPr>
        <a:prstGeom prst="rect">
          <a:avLst/>
        </a:prstGeom>
        <a:noFill/>
      </xdr:spPr>
    </xdr:pic>
    <xdr:clientData fLocksWithSheet="0"/>
  </xdr:oneCellAnchor>
  <xdr:oneCellAnchor>
    <xdr:from>
      <xdr:col>1</xdr:col>
      <xdr:colOff>0</xdr:colOff>
      <xdr:row>442</xdr:row>
      <xdr:rowOff>0</xdr:rowOff>
    </xdr:from>
    <xdr:ext cx="942975" cy="942975"/>
    <xdr:pic>
      <xdr:nvPicPr>
        <xdr:cNvPr id="411" name="image390.png">
          <a:extLst>
            <a:ext uri="{FF2B5EF4-FFF2-40B4-BE49-F238E27FC236}">
              <a16:creationId xmlns:a16="http://schemas.microsoft.com/office/drawing/2014/main" xmlns="" id="{00000000-0008-0000-0100-00009B010000}"/>
            </a:ext>
          </a:extLst>
        </xdr:cNvPr>
        <xdr:cNvPicPr preferRelativeResize="0"/>
      </xdr:nvPicPr>
      <xdr:blipFill>
        <a:blip xmlns:r="http://schemas.openxmlformats.org/officeDocument/2006/relationships" r:embed="rId299" cstate="print"/>
        <a:stretch>
          <a:fillRect/>
        </a:stretch>
      </xdr:blipFill>
      <xdr:spPr>
        <a:prstGeom prst="rect">
          <a:avLst/>
        </a:prstGeom>
        <a:noFill/>
      </xdr:spPr>
    </xdr:pic>
    <xdr:clientData fLocksWithSheet="0"/>
  </xdr:oneCellAnchor>
  <xdr:oneCellAnchor>
    <xdr:from>
      <xdr:col>1</xdr:col>
      <xdr:colOff>0</xdr:colOff>
      <xdr:row>443</xdr:row>
      <xdr:rowOff>0</xdr:rowOff>
    </xdr:from>
    <xdr:ext cx="942975" cy="942975"/>
    <xdr:pic>
      <xdr:nvPicPr>
        <xdr:cNvPr id="414" name="image392.png">
          <a:extLst>
            <a:ext uri="{FF2B5EF4-FFF2-40B4-BE49-F238E27FC236}">
              <a16:creationId xmlns:a16="http://schemas.microsoft.com/office/drawing/2014/main" xmlns="" id="{00000000-0008-0000-0100-00009E010000}"/>
            </a:ext>
          </a:extLst>
        </xdr:cNvPr>
        <xdr:cNvPicPr preferRelativeResize="0"/>
      </xdr:nvPicPr>
      <xdr:blipFill>
        <a:blip xmlns:r="http://schemas.openxmlformats.org/officeDocument/2006/relationships" r:embed="rId300" cstate="print"/>
        <a:stretch>
          <a:fillRect/>
        </a:stretch>
      </xdr:blipFill>
      <xdr:spPr>
        <a:prstGeom prst="rect">
          <a:avLst/>
        </a:prstGeom>
        <a:noFill/>
      </xdr:spPr>
    </xdr:pic>
    <xdr:clientData fLocksWithSheet="0"/>
  </xdr:oneCellAnchor>
  <xdr:oneCellAnchor>
    <xdr:from>
      <xdr:col>1</xdr:col>
      <xdr:colOff>0</xdr:colOff>
      <xdr:row>444</xdr:row>
      <xdr:rowOff>0</xdr:rowOff>
    </xdr:from>
    <xdr:ext cx="942975" cy="942975"/>
    <xdr:pic>
      <xdr:nvPicPr>
        <xdr:cNvPr id="415" name="image404.png">
          <a:extLst>
            <a:ext uri="{FF2B5EF4-FFF2-40B4-BE49-F238E27FC236}">
              <a16:creationId xmlns:a16="http://schemas.microsoft.com/office/drawing/2014/main" xmlns="" id="{00000000-0008-0000-0100-00009F010000}"/>
            </a:ext>
          </a:extLst>
        </xdr:cNvPr>
        <xdr:cNvPicPr preferRelativeResize="0"/>
      </xdr:nvPicPr>
      <xdr:blipFill>
        <a:blip xmlns:r="http://schemas.openxmlformats.org/officeDocument/2006/relationships" r:embed="rId301" cstate="print"/>
        <a:stretch>
          <a:fillRect/>
        </a:stretch>
      </xdr:blipFill>
      <xdr:spPr>
        <a:prstGeom prst="rect">
          <a:avLst/>
        </a:prstGeom>
        <a:noFill/>
      </xdr:spPr>
    </xdr:pic>
    <xdr:clientData fLocksWithSheet="0"/>
  </xdr:oneCellAnchor>
  <xdr:oneCellAnchor>
    <xdr:from>
      <xdr:col>1</xdr:col>
      <xdr:colOff>0</xdr:colOff>
      <xdr:row>445</xdr:row>
      <xdr:rowOff>0</xdr:rowOff>
    </xdr:from>
    <xdr:ext cx="942975" cy="942975"/>
    <xdr:pic>
      <xdr:nvPicPr>
        <xdr:cNvPr id="416" name="image398.png">
          <a:extLst>
            <a:ext uri="{FF2B5EF4-FFF2-40B4-BE49-F238E27FC236}">
              <a16:creationId xmlns:a16="http://schemas.microsoft.com/office/drawing/2014/main" xmlns="" id="{00000000-0008-0000-0100-0000A0010000}"/>
            </a:ext>
          </a:extLst>
        </xdr:cNvPr>
        <xdr:cNvPicPr preferRelativeResize="0"/>
      </xdr:nvPicPr>
      <xdr:blipFill>
        <a:blip xmlns:r="http://schemas.openxmlformats.org/officeDocument/2006/relationships" r:embed="rId302" cstate="print"/>
        <a:stretch>
          <a:fillRect/>
        </a:stretch>
      </xdr:blipFill>
      <xdr:spPr>
        <a:prstGeom prst="rect">
          <a:avLst/>
        </a:prstGeom>
        <a:noFill/>
      </xdr:spPr>
    </xdr:pic>
    <xdr:clientData fLocksWithSheet="0"/>
  </xdr:oneCellAnchor>
  <xdr:oneCellAnchor>
    <xdr:from>
      <xdr:col>1</xdr:col>
      <xdr:colOff>0</xdr:colOff>
      <xdr:row>446</xdr:row>
      <xdr:rowOff>0</xdr:rowOff>
    </xdr:from>
    <xdr:ext cx="942975" cy="942975"/>
    <xdr:pic>
      <xdr:nvPicPr>
        <xdr:cNvPr id="417" name="image136.png">
          <a:extLst>
            <a:ext uri="{FF2B5EF4-FFF2-40B4-BE49-F238E27FC236}">
              <a16:creationId xmlns:a16="http://schemas.microsoft.com/office/drawing/2014/main" xmlns="" id="{00000000-0008-0000-0100-0000A101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447</xdr:row>
      <xdr:rowOff>0</xdr:rowOff>
    </xdr:from>
    <xdr:ext cx="942975" cy="942975"/>
    <xdr:pic>
      <xdr:nvPicPr>
        <xdr:cNvPr id="418" name="image424.png">
          <a:extLst>
            <a:ext uri="{FF2B5EF4-FFF2-40B4-BE49-F238E27FC236}">
              <a16:creationId xmlns:a16="http://schemas.microsoft.com/office/drawing/2014/main" xmlns="" id="{00000000-0008-0000-0100-0000A2010000}"/>
            </a:ext>
          </a:extLst>
        </xdr:cNvPr>
        <xdr:cNvPicPr preferRelativeResize="0"/>
      </xdr:nvPicPr>
      <xdr:blipFill>
        <a:blip xmlns:r="http://schemas.openxmlformats.org/officeDocument/2006/relationships" r:embed="rId303" cstate="print"/>
        <a:stretch>
          <a:fillRect/>
        </a:stretch>
      </xdr:blipFill>
      <xdr:spPr>
        <a:prstGeom prst="rect">
          <a:avLst/>
        </a:prstGeom>
        <a:noFill/>
      </xdr:spPr>
    </xdr:pic>
    <xdr:clientData fLocksWithSheet="0"/>
  </xdr:oneCellAnchor>
  <xdr:oneCellAnchor>
    <xdr:from>
      <xdr:col>1</xdr:col>
      <xdr:colOff>0</xdr:colOff>
      <xdr:row>448</xdr:row>
      <xdr:rowOff>0</xdr:rowOff>
    </xdr:from>
    <xdr:ext cx="942975" cy="942975"/>
    <xdr:pic>
      <xdr:nvPicPr>
        <xdr:cNvPr id="419" name="image410.png">
          <a:extLst>
            <a:ext uri="{FF2B5EF4-FFF2-40B4-BE49-F238E27FC236}">
              <a16:creationId xmlns:a16="http://schemas.microsoft.com/office/drawing/2014/main" xmlns="" id="{00000000-0008-0000-0100-0000A3010000}"/>
            </a:ext>
          </a:extLst>
        </xdr:cNvPr>
        <xdr:cNvPicPr preferRelativeResize="0"/>
      </xdr:nvPicPr>
      <xdr:blipFill>
        <a:blip xmlns:r="http://schemas.openxmlformats.org/officeDocument/2006/relationships" r:embed="rId304" cstate="print"/>
        <a:stretch>
          <a:fillRect/>
        </a:stretch>
      </xdr:blipFill>
      <xdr:spPr>
        <a:prstGeom prst="rect">
          <a:avLst/>
        </a:prstGeom>
        <a:noFill/>
      </xdr:spPr>
    </xdr:pic>
    <xdr:clientData fLocksWithSheet="0"/>
  </xdr:oneCellAnchor>
  <xdr:oneCellAnchor>
    <xdr:from>
      <xdr:col>1</xdr:col>
      <xdr:colOff>0</xdr:colOff>
      <xdr:row>449</xdr:row>
      <xdr:rowOff>0</xdr:rowOff>
    </xdr:from>
    <xdr:ext cx="942975" cy="942975"/>
    <xdr:pic>
      <xdr:nvPicPr>
        <xdr:cNvPr id="420" name="image428.png">
          <a:extLst>
            <a:ext uri="{FF2B5EF4-FFF2-40B4-BE49-F238E27FC236}">
              <a16:creationId xmlns:a16="http://schemas.microsoft.com/office/drawing/2014/main" xmlns="" id="{00000000-0008-0000-0100-0000A4010000}"/>
            </a:ext>
          </a:extLst>
        </xdr:cNvPr>
        <xdr:cNvPicPr preferRelativeResize="0"/>
      </xdr:nvPicPr>
      <xdr:blipFill>
        <a:blip xmlns:r="http://schemas.openxmlformats.org/officeDocument/2006/relationships" r:embed="rId305" cstate="print"/>
        <a:stretch>
          <a:fillRect/>
        </a:stretch>
      </xdr:blipFill>
      <xdr:spPr>
        <a:prstGeom prst="rect">
          <a:avLst/>
        </a:prstGeom>
        <a:noFill/>
      </xdr:spPr>
    </xdr:pic>
    <xdr:clientData fLocksWithSheet="0"/>
  </xdr:oneCellAnchor>
  <xdr:oneCellAnchor>
    <xdr:from>
      <xdr:col>1</xdr:col>
      <xdr:colOff>0</xdr:colOff>
      <xdr:row>450</xdr:row>
      <xdr:rowOff>0</xdr:rowOff>
    </xdr:from>
    <xdr:ext cx="942975" cy="942975"/>
    <xdr:pic>
      <xdr:nvPicPr>
        <xdr:cNvPr id="421" name="image403.png">
          <a:extLst>
            <a:ext uri="{FF2B5EF4-FFF2-40B4-BE49-F238E27FC236}">
              <a16:creationId xmlns:a16="http://schemas.microsoft.com/office/drawing/2014/main" xmlns="" id="{00000000-0008-0000-0100-0000A5010000}"/>
            </a:ext>
          </a:extLst>
        </xdr:cNvPr>
        <xdr:cNvPicPr preferRelativeResize="0"/>
      </xdr:nvPicPr>
      <xdr:blipFill>
        <a:blip xmlns:r="http://schemas.openxmlformats.org/officeDocument/2006/relationships" r:embed="rId306" cstate="print"/>
        <a:stretch>
          <a:fillRect/>
        </a:stretch>
      </xdr:blipFill>
      <xdr:spPr>
        <a:prstGeom prst="rect">
          <a:avLst/>
        </a:prstGeom>
        <a:noFill/>
      </xdr:spPr>
    </xdr:pic>
    <xdr:clientData fLocksWithSheet="0"/>
  </xdr:oneCellAnchor>
  <xdr:oneCellAnchor>
    <xdr:from>
      <xdr:col>1</xdr:col>
      <xdr:colOff>0</xdr:colOff>
      <xdr:row>451</xdr:row>
      <xdr:rowOff>0</xdr:rowOff>
    </xdr:from>
    <xdr:ext cx="942975" cy="942975"/>
    <xdr:pic>
      <xdr:nvPicPr>
        <xdr:cNvPr id="422" name="image215.png">
          <a:extLst>
            <a:ext uri="{FF2B5EF4-FFF2-40B4-BE49-F238E27FC236}">
              <a16:creationId xmlns:a16="http://schemas.microsoft.com/office/drawing/2014/main" xmlns="" id="{00000000-0008-0000-0100-0000A601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1</xdr:col>
      <xdr:colOff>0</xdr:colOff>
      <xdr:row>452</xdr:row>
      <xdr:rowOff>0</xdr:rowOff>
    </xdr:from>
    <xdr:ext cx="942975" cy="942975"/>
    <xdr:pic>
      <xdr:nvPicPr>
        <xdr:cNvPr id="423" name="image405.png">
          <a:extLst>
            <a:ext uri="{FF2B5EF4-FFF2-40B4-BE49-F238E27FC236}">
              <a16:creationId xmlns:a16="http://schemas.microsoft.com/office/drawing/2014/main" xmlns="" id="{00000000-0008-0000-0100-0000A7010000}"/>
            </a:ext>
          </a:extLst>
        </xdr:cNvPr>
        <xdr:cNvPicPr preferRelativeResize="0"/>
      </xdr:nvPicPr>
      <xdr:blipFill>
        <a:blip xmlns:r="http://schemas.openxmlformats.org/officeDocument/2006/relationships" r:embed="rId307" cstate="print"/>
        <a:stretch>
          <a:fillRect/>
        </a:stretch>
      </xdr:blipFill>
      <xdr:spPr>
        <a:prstGeom prst="rect">
          <a:avLst/>
        </a:prstGeom>
        <a:noFill/>
      </xdr:spPr>
    </xdr:pic>
    <xdr:clientData fLocksWithSheet="0"/>
  </xdr:oneCellAnchor>
  <xdr:oneCellAnchor>
    <xdr:from>
      <xdr:col>1</xdr:col>
      <xdr:colOff>0</xdr:colOff>
      <xdr:row>453</xdr:row>
      <xdr:rowOff>0</xdr:rowOff>
    </xdr:from>
    <xdr:ext cx="942975" cy="942975"/>
    <xdr:pic>
      <xdr:nvPicPr>
        <xdr:cNvPr id="424" name="image423.png">
          <a:extLst>
            <a:ext uri="{FF2B5EF4-FFF2-40B4-BE49-F238E27FC236}">
              <a16:creationId xmlns:a16="http://schemas.microsoft.com/office/drawing/2014/main" xmlns="" id="{00000000-0008-0000-0100-0000A8010000}"/>
            </a:ext>
          </a:extLst>
        </xdr:cNvPr>
        <xdr:cNvPicPr preferRelativeResize="0"/>
      </xdr:nvPicPr>
      <xdr:blipFill>
        <a:blip xmlns:r="http://schemas.openxmlformats.org/officeDocument/2006/relationships" r:embed="rId308" cstate="print"/>
        <a:stretch>
          <a:fillRect/>
        </a:stretch>
      </xdr:blipFill>
      <xdr:spPr>
        <a:prstGeom prst="rect">
          <a:avLst/>
        </a:prstGeom>
        <a:noFill/>
      </xdr:spPr>
    </xdr:pic>
    <xdr:clientData fLocksWithSheet="0"/>
  </xdr:oneCellAnchor>
  <xdr:oneCellAnchor>
    <xdr:from>
      <xdr:col>1</xdr:col>
      <xdr:colOff>0</xdr:colOff>
      <xdr:row>454</xdr:row>
      <xdr:rowOff>0</xdr:rowOff>
    </xdr:from>
    <xdr:ext cx="942975" cy="942975"/>
    <xdr:pic>
      <xdr:nvPicPr>
        <xdr:cNvPr id="425" name="image416.png">
          <a:extLst>
            <a:ext uri="{FF2B5EF4-FFF2-40B4-BE49-F238E27FC236}">
              <a16:creationId xmlns:a16="http://schemas.microsoft.com/office/drawing/2014/main" xmlns="" id="{00000000-0008-0000-0100-0000A9010000}"/>
            </a:ext>
          </a:extLst>
        </xdr:cNvPr>
        <xdr:cNvPicPr preferRelativeResize="0"/>
      </xdr:nvPicPr>
      <xdr:blipFill>
        <a:blip xmlns:r="http://schemas.openxmlformats.org/officeDocument/2006/relationships" r:embed="rId309" cstate="print"/>
        <a:stretch>
          <a:fillRect/>
        </a:stretch>
      </xdr:blipFill>
      <xdr:spPr>
        <a:prstGeom prst="rect">
          <a:avLst/>
        </a:prstGeom>
        <a:noFill/>
      </xdr:spPr>
    </xdr:pic>
    <xdr:clientData fLocksWithSheet="0"/>
  </xdr:oneCellAnchor>
  <xdr:oneCellAnchor>
    <xdr:from>
      <xdr:col>1</xdr:col>
      <xdr:colOff>0</xdr:colOff>
      <xdr:row>455</xdr:row>
      <xdr:rowOff>0</xdr:rowOff>
    </xdr:from>
    <xdr:ext cx="942975" cy="942975"/>
    <xdr:pic>
      <xdr:nvPicPr>
        <xdr:cNvPr id="426" name="image411.png">
          <a:extLst>
            <a:ext uri="{FF2B5EF4-FFF2-40B4-BE49-F238E27FC236}">
              <a16:creationId xmlns:a16="http://schemas.microsoft.com/office/drawing/2014/main" xmlns="" id="{00000000-0008-0000-0100-0000AA010000}"/>
            </a:ext>
          </a:extLst>
        </xdr:cNvPr>
        <xdr:cNvPicPr preferRelativeResize="0"/>
      </xdr:nvPicPr>
      <xdr:blipFill>
        <a:blip xmlns:r="http://schemas.openxmlformats.org/officeDocument/2006/relationships" r:embed="rId310" cstate="print"/>
        <a:stretch>
          <a:fillRect/>
        </a:stretch>
      </xdr:blipFill>
      <xdr:spPr>
        <a:prstGeom prst="rect">
          <a:avLst/>
        </a:prstGeom>
        <a:noFill/>
      </xdr:spPr>
    </xdr:pic>
    <xdr:clientData fLocksWithSheet="0"/>
  </xdr:oneCellAnchor>
  <xdr:oneCellAnchor>
    <xdr:from>
      <xdr:col>1</xdr:col>
      <xdr:colOff>0</xdr:colOff>
      <xdr:row>456</xdr:row>
      <xdr:rowOff>0</xdr:rowOff>
    </xdr:from>
    <xdr:ext cx="942975" cy="942975"/>
    <xdr:pic>
      <xdr:nvPicPr>
        <xdr:cNvPr id="427" name="image427.png">
          <a:extLst>
            <a:ext uri="{FF2B5EF4-FFF2-40B4-BE49-F238E27FC236}">
              <a16:creationId xmlns:a16="http://schemas.microsoft.com/office/drawing/2014/main" xmlns="" id="{00000000-0008-0000-0100-0000AB010000}"/>
            </a:ext>
          </a:extLst>
        </xdr:cNvPr>
        <xdr:cNvPicPr preferRelativeResize="0"/>
      </xdr:nvPicPr>
      <xdr:blipFill>
        <a:blip xmlns:r="http://schemas.openxmlformats.org/officeDocument/2006/relationships" r:embed="rId311" cstate="print"/>
        <a:stretch>
          <a:fillRect/>
        </a:stretch>
      </xdr:blipFill>
      <xdr:spPr>
        <a:prstGeom prst="rect">
          <a:avLst/>
        </a:prstGeom>
        <a:noFill/>
      </xdr:spPr>
    </xdr:pic>
    <xdr:clientData fLocksWithSheet="0"/>
  </xdr:oneCellAnchor>
  <xdr:oneCellAnchor>
    <xdr:from>
      <xdr:col>1</xdr:col>
      <xdr:colOff>0</xdr:colOff>
      <xdr:row>457</xdr:row>
      <xdr:rowOff>0</xdr:rowOff>
    </xdr:from>
    <xdr:ext cx="942975" cy="942975"/>
    <xdr:pic>
      <xdr:nvPicPr>
        <xdr:cNvPr id="428" name="image420.png">
          <a:extLst>
            <a:ext uri="{FF2B5EF4-FFF2-40B4-BE49-F238E27FC236}">
              <a16:creationId xmlns:a16="http://schemas.microsoft.com/office/drawing/2014/main" xmlns="" id="{00000000-0008-0000-0100-0000AC010000}"/>
            </a:ext>
          </a:extLst>
        </xdr:cNvPr>
        <xdr:cNvPicPr preferRelativeResize="0"/>
      </xdr:nvPicPr>
      <xdr:blipFill>
        <a:blip xmlns:r="http://schemas.openxmlformats.org/officeDocument/2006/relationships" r:embed="rId312" cstate="print"/>
        <a:stretch>
          <a:fillRect/>
        </a:stretch>
      </xdr:blipFill>
      <xdr:spPr>
        <a:prstGeom prst="rect">
          <a:avLst/>
        </a:prstGeom>
        <a:noFill/>
      </xdr:spPr>
    </xdr:pic>
    <xdr:clientData fLocksWithSheet="0"/>
  </xdr:oneCellAnchor>
  <xdr:oneCellAnchor>
    <xdr:from>
      <xdr:col>1</xdr:col>
      <xdr:colOff>0</xdr:colOff>
      <xdr:row>458</xdr:row>
      <xdr:rowOff>0</xdr:rowOff>
    </xdr:from>
    <xdr:ext cx="942975" cy="942975"/>
    <xdr:pic>
      <xdr:nvPicPr>
        <xdr:cNvPr id="429" name="image266.png">
          <a:extLst>
            <a:ext uri="{FF2B5EF4-FFF2-40B4-BE49-F238E27FC236}">
              <a16:creationId xmlns:a16="http://schemas.microsoft.com/office/drawing/2014/main" xmlns="" id="{00000000-0008-0000-0100-0000AD010000}"/>
            </a:ext>
          </a:extLst>
        </xdr:cNvPr>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1</xdr:col>
      <xdr:colOff>0</xdr:colOff>
      <xdr:row>459</xdr:row>
      <xdr:rowOff>0</xdr:rowOff>
    </xdr:from>
    <xdr:ext cx="942975" cy="942975"/>
    <xdr:pic>
      <xdr:nvPicPr>
        <xdr:cNvPr id="430" name="image406.png">
          <a:extLst>
            <a:ext uri="{FF2B5EF4-FFF2-40B4-BE49-F238E27FC236}">
              <a16:creationId xmlns:a16="http://schemas.microsoft.com/office/drawing/2014/main" xmlns="" id="{00000000-0008-0000-0100-0000AE010000}"/>
            </a:ext>
          </a:extLst>
        </xdr:cNvPr>
        <xdr:cNvPicPr preferRelativeResize="0"/>
      </xdr:nvPicPr>
      <xdr:blipFill>
        <a:blip xmlns:r="http://schemas.openxmlformats.org/officeDocument/2006/relationships" r:embed="rId313" cstate="print"/>
        <a:stretch>
          <a:fillRect/>
        </a:stretch>
      </xdr:blipFill>
      <xdr:spPr>
        <a:prstGeom prst="rect">
          <a:avLst/>
        </a:prstGeom>
        <a:noFill/>
      </xdr:spPr>
    </xdr:pic>
    <xdr:clientData fLocksWithSheet="0"/>
  </xdr:oneCellAnchor>
  <xdr:oneCellAnchor>
    <xdr:from>
      <xdr:col>1</xdr:col>
      <xdr:colOff>0</xdr:colOff>
      <xdr:row>460</xdr:row>
      <xdr:rowOff>0</xdr:rowOff>
    </xdr:from>
    <xdr:ext cx="942975" cy="942975"/>
    <xdr:pic>
      <xdr:nvPicPr>
        <xdr:cNvPr id="431" name="image419.png">
          <a:extLst>
            <a:ext uri="{FF2B5EF4-FFF2-40B4-BE49-F238E27FC236}">
              <a16:creationId xmlns:a16="http://schemas.microsoft.com/office/drawing/2014/main" xmlns="" id="{00000000-0008-0000-0100-0000AF010000}"/>
            </a:ext>
          </a:extLst>
        </xdr:cNvPr>
        <xdr:cNvPicPr preferRelativeResize="0"/>
      </xdr:nvPicPr>
      <xdr:blipFill>
        <a:blip xmlns:r="http://schemas.openxmlformats.org/officeDocument/2006/relationships" r:embed="rId314" cstate="print"/>
        <a:stretch>
          <a:fillRect/>
        </a:stretch>
      </xdr:blipFill>
      <xdr:spPr>
        <a:prstGeom prst="rect">
          <a:avLst/>
        </a:prstGeom>
        <a:noFill/>
      </xdr:spPr>
    </xdr:pic>
    <xdr:clientData fLocksWithSheet="0"/>
  </xdr:oneCellAnchor>
  <xdr:oneCellAnchor>
    <xdr:from>
      <xdr:col>1</xdr:col>
      <xdr:colOff>0</xdr:colOff>
      <xdr:row>461</xdr:row>
      <xdr:rowOff>0</xdr:rowOff>
    </xdr:from>
    <xdr:ext cx="942975" cy="942975"/>
    <xdr:pic>
      <xdr:nvPicPr>
        <xdr:cNvPr id="432" name="image407.png">
          <a:extLst>
            <a:ext uri="{FF2B5EF4-FFF2-40B4-BE49-F238E27FC236}">
              <a16:creationId xmlns:a16="http://schemas.microsoft.com/office/drawing/2014/main" xmlns="" id="{00000000-0008-0000-0100-0000B0010000}"/>
            </a:ext>
          </a:extLst>
        </xdr:cNvPr>
        <xdr:cNvPicPr preferRelativeResize="0"/>
      </xdr:nvPicPr>
      <xdr:blipFill>
        <a:blip xmlns:r="http://schemas.openxmlformats.org/officeDocument/2006/relationships" r:embed="rId315" cstate="print"/>
        <a:stretch>
          <a:fillRect/>
        </a:stretch>
      </xdr:blipFill>
      <xdr:spPr>
        <a:prstGeom prst="rect">
          <a:avLst/>
        </a:prstGeom>
        <a:noFill/>
      </xdr:spPr>
    </xdr:pic>
    <xdr:clientData fLocksWithSheet="0"/>
  </xdr:oneCellAnchor>
  <xdr:oneCellAnchor>
    <xdr:from>
      <xdr:col>1</xdr:col>
      <xdr:colOff>0</xdr:colOff>
      <xdr:row>462</xdr:row>
      <xdr:rowOff>0</xdr:rowOff>
    </xdr:from>
    <xdr:ext cx="942975" cy="942975"/>
    <xdr:pic>
      <xdr:nvPicPr>
        <xdr:cNvPr id="433" name="image408.png">
          <a:extLst>
            <a:ext uri="{FF2B5EF4-FFF2-40B4-BE49-F238E27FC236}">
              <a16:creationId xmlns:a16="http://schemas.microsoft.com/office/drawing/2014/main" xmlns="" id="{00000000-0008-0000-0100-0000B1010000}"/>
            </a:ext>
          </a:extLst>
        </xdr:cNvPr>
        <xdr:cNvPicPr preferRelativeResize="0"/>
      </xdr:nvPicPr>
      <xdr:blipFill>
        <a:blip xmlns:r="http://schemas.openxmlformats.org/officeDocument/2006/relationships" r:embed="rId316" cstate="print"/>
        <a:stretch>
          <a:fillRect/>
        </a:stretch>
      </xdr:blipFill>
      <xdr:spPr>
        <a:prstGeom prst="rect">
          <a:avLst/>
        </a:prstGeom>
        <a:noFill/>
      </xdr:spPr>
    </xdr:pic>
    <xdr:clientData fLocksWithSheet="0"/>
  </xdr:oneCellAnchor>
  <xdr:oneCellAnchor>
    <xdr:from>
      <xdr:col>1</xdr:col>
      <xdr:colOff>0</xdr:colOff>
      <xdr:row>463</xdr:row>
      <xdr:rowOff>0</xdr:rowOff>
    </xdr:from>
    <xdr:ext cx="942975" cy="942975"/>
    <xdr:pic>
      <xdr:nvPicPr>
        <xdr:cNvPr id="436" name="image421.png">
          <a:extLst>
            <a:ext uri="{FF2B5EF4-FFF2-40B4-BE49-F238E27FC236}">
              <a16:creationId xmlns:a16="http://schemas.microsoft.com/office/drawing/2014/main" xmlns="" id="{00000000-0008-0000-0100-0000B4010000}"/>
            </a:ext>
          </a:extLst>
        </xdr:cNvPr>
        <xdr:cNvPicPr preferRelativeResize="0"/>
      </xdr:nvPicPr>
      <xdr:blipFill>
        <a:blip xmlns:r="http://schemas.openxmlformats.org/officeDocument/2006/relationships" r:embed="rId317" cstate="print"/>
        <a:stretch>
          <a:fillRect/>
        </a:stretch>
      </xdr:blipFill>
      <xdr:spPr>
        <a:prstGeom prst="rect">
          <a:avLst/>
        </a:prstGeom>
        <a:noFill/>
      </xdr:spPr>
    </xdr:pic>
    <xdr:clientData fLocksWithSheet="0"/>
  </xdr:oneCellAnchor>
  <xdr:oneCellAnchor>
    <xdr:from>
      <xdr:col>1</xdr:col>
      <xdr:colOff>0</xdr:colOff>
      <xdr:row>464</xdr:row>
      <xdr:rowOff>0</xdr:rowOff>
    </xdr:from>
    <xdr:ext cx="942975" cy="942975"/>
    <xdr:pic>
      <xdr:nvPicPr>
        <xdr:cNvPr id="437" name="image415.png">
          <a:extLst>
            <a:ext uri="{FF2B5EF4-FFF2-40B4-BE49-F238E27FC236}">
              <a16:creationId xmlns:a16="http://schemas.microsoft.com/office/drawing/2014/main" xmlns="" id="{00000000-0008-0000-0100-0000B5010000}"/>
            </a:ext>
          </a:extLst>
        </xdr:cNvPr>
        <xdr:cNvPicPr preferRelativeResize="0"/>
      </xdr:nvPicPr>
      <xdr:blipFill>
        <a:blip xmlns:r="http://schemas.openxmlformats.org/officeDocument/2006/relationships" r:embed="rId318" cstate="print"/>
        <a:stretch>
          <a:fillRect/>
        </a:stretch>
      </xdr:blipFill>
      <xdr:spPr>
        <a:prstGeom prst="rect">
          <a:avLst/>
        </a:prstGeom>
        <a:noFill/>
      </xdr:spPr>
    </xdr:pic>
    <xdr:clientData fLocksWithSheet="0"/>
  </xdr:oneCellAnchor>
  <xdr:oneCellAnchor>
    <xdr:from>
      <xdr:col>1</xdr:col>
      <xdr:colOff>0</xdr:colOff>
      <xdr:row>465</xdr:row>
      <xdr:rowOff>0</xdr:rowOff>
    </xdr:from>
    <xdr:ext cx="942975" cy="942975"/>
    <xdr:pic>
      <xdr:nvPicPr>
        <xdr:cNvPr id="438" name="image412.png">
          <a:extLst>
            <a:ext uri="{FF2B5EF4-FFF2-40B4-BE49-F238E27FC236}">
              <a16:creationId xmlns:a16="http://schemas.microsoft.com/office/drawing/2014/main" xmlns="" id="{00000000-0008-0000-0100-0000B6010000}"/>
            </a:ext>
          </a:extLst>
        </xdr:cNvPr>
        <xdr:cNvPicPr preferRelativeResize="0"/>
      </xdr:nvPicPr>
      <xdr:blipFill>
        <a:blip xmlns:r="http://schemas.openxmlformats.org/officeDocument/2006/relationships" r:embed="rId319" cstate="print"/>
        <a:stretch>
          <a:fillRect/>
        </a:stretch>
      </xdr:blipFill>
      <xdr:spPr>
        <a:prstGeom prst="rect">
          <a:avLst/>
        </a:prstGeom>
        <a:noFill/>
      </xdr:spPr>
    </xdr:pic>
    <xdr:clientData fLocksWithSheet="0"/>
  </xdr:oneCellAnchor>
  <xdr:oneCellAnchor>
    <xdr:from>
      <xdr:col>1</xdr:col>
      <xdr:colOff>0</xdr:colOff>
      <xdr:row>466</xdr:row>
      <xdr:rowOff>0</xdr:rowOff>
    </xdr:from>
    <xdr:ext cx="942975" cy="942975"/>
    <xdr:pic>
      <xdr:nvPicPr>
        <xdr:cNvPr id="439" name="image429.png">
          <a:extLst>
            <a:ext uri="{FF2B5EF4-FFF2-40B4-BE49-F238E27FC236}">
              <a16:creationId xmlns:a16="http://schemas.microsoft.com/office/drawing/2014/main" xmlns="" id="{00000000-0008-0000-0100-0000B7010000}"/>
            </a:ext>
          </a:extLst>
        </xdr:cNvPr>
        <xdr:cNvPicPr preferRelativeResize="0"/>
      </xdr:nvPicPr>
      <xdr:blipFill>
        <a:blip xmlns:r="http://schemas.openxmlformats.org/officeDocument/2006/relationships" r:embed="rId320" cstate="print"/>
        <a:stretch>
          <a:fillRect/>
        </a:stretch>
      </xdr:blipFill>
      <xdr:spPr>
        <a:prstGeom prst="rect">
          <a:avLst/>
        </a:prstGeom>
        <a:noFill/>
      </xdr:spPr>
    </xdr:pic>
    <xdr:clientData fLocksWithSheet="0"/>
  </xdr:oneCellAnchor>
  <xdr:oneCellAnchor>
    <xdr:from>
      <xdr:col>1</xdr:col>
      <xdr:colOff>0</xdr:colOff>
      <xdr:row>467</xdr:row>
      <xdr:rowOff>0</xdr:rowOff>
    </xdr:from>
    <xdr:ext cx="942975" cy="942975"/>
    <xdr:pic>
      <xdr:nvPicPr>
        <xdr:cNvPr id="440" name="image418.png">
          <a:extLst>
            <a:ext uri="{FF2B5EF4-FFF2-40B4-BE49-F238E27FC236}">
              <a16:creationId xmlns:a16="http://schemas.microsoft.com/office/drawing/2014/main" xmlns="" id="{00000000-0008-0000-0100-0000B8010000}"/>
            </a:ext>
          </a:extLst>
        </xdr:cNvPr>
        <xdr:cNvPicPr preferRelativeResize="0"/>
      </xdr:nvPicPr>
      <xdr:blipFill>
        <a:blip xmlns:r="http://schemas.openxmlformats.org/officeDocument/2006/relationships" r:embed="rId321" cstate="print"/>
        <a:stretch>
          <a:fillRect/>
        </a:stretch>
      </xdr:blipFill>
      <xdr:spPr>
        <a:prstGeom prst="rect">
          <a:avLst/>
        </a:prstGeom>
        <a:noFill/>
      </xdr:spPr>
    </xdr:pic>
    <xdr:clientData fLocksWithSheet="0"/>
  </xdr:oneCellAnchor>
  <xdr:oneCellAnchor>
    <xdr:from>
      <xdr:col>1</xdr:col>
      <xdr:colOff>0</xdr:colOff>
      <xdr:row>468</xdr:row>
      <xdr:rowOff>0</xdr:rowOff>
    </xdr:from>
    <xdr:ext cx="942975" cy="942975"/>
    <xdr:pic>
      <xdr:nvPicPr>
        <xdr:cNvPr id="441" name="image425.png">
          <a:extLst>
            <a:ext uri="{FF2B5EF4-FFF2-40B4-BE49-F238E27FC236}">
              <a16:creationId xmlns:a16="http://schemas.microsoft.com/office/drawing/2014/main" xmlns="" id="{00000000-0008-0000-0100-0000B9010000}"/>
            </a:ext>
          </a:extLst>
        </xdr:cNvPr>
        <xdr:cNvPicPr preferRelativeResize="0"/>
      </xdr:nvPicPr>
      <xdr:blipFill>
        <a:blip xmlns:r="http://schemas.openxmlformats.org/officeDocument/2006/relationships" r:embed="rId322" cstate="print"/>
        <a:stretch>
          <a:fillRect/>
        </a:stretch>
      </xdr:blipFill>
      <xdr:spPr>
        <a:prstGeom prst="rect">
          <a:avLst/>
        </a:prstGeom>
        <a:noFill/>
      </xdr:spPr>
    </xdr:pic>
    <xdr:clientData fLocksWithSheet="0"/>
  </xdr:oneCellAnchor>
  <xdr:oneCellAnchor>
    <xdr:from>
      <xdr:col>1</xdr:col>
      <xdr:colOff>0</xdr:colOff>
      <xdr:row>469</xdr:row>
      <xdr:rowOff>0</xdr:rowOff>
    </xdr:from>
    <xdr:ext cx="942975" cy="942975"/>
    <xdr:pic>
      <xdr:nvPicPr>
        <xdr:cNvPr id="442" name="image422.png">
          <a:extLst>
            <a:ext uri="{FF2B5EF4-FFF2-40B4-BE49-F238E27FC236}">
              <a16:creationId xmlns:a16="http://schemas.microsoft.com/office/drawing/2014/main" xmlns="" id="{00000000-0008-0000-0100-0000BA010000}"/>
            </a:ext>
          </a:extLst>
        </xdr:cNvPr>
        <xdr:cNvPicPr preferRelativeResize="0"/>
      </xdr:nvPicPr>
      <xdr:blipFill>
        <a:blip xmlns:r="http://schemas.openxmlformats.org/officeDocument/2006/relationships" r:embed="rId323" cstate="print"/>
        <a:stretch>
          <a:fillRect/>
        </a:stretch>
      </xdr:blipFill>
      <xdr:spPr>
        <a:prstGeom prst="rect">
          <a:avLst/>
        </a:prstGeom>
        <a:noFill/>
      </xdr:spPr>
    </xdr:pic>
    <xdr:clientData fLocksWithSheet="0"/>
  </xdr:oneCellAnchor>
  <xdr:oneCellAnchor>
    <xdr:from>
      <xdr:col>1</xdr:col>
      <xdr:colOff>0</xdr:colOff>
      <xdr:row>470</xdr:row>
      <xdr:rowOff>0</xdr:rowOff>
    </xdr:from>
    <xdr:ext cx="942975" cy="942975"/>
    <xdr:pic>
      <xdr:nvPicPr>
        <xdr:cNvPr id="443" name="image426.png">
          <a:extLst>
            <a:ext uri="{FF2B5EF4-FFF2-40B4-BE49-F238E27FC236}">
              <a16:creationId xmlns:a16="http://schemas.microsoft.com/office/drawing/2014/main" xmlns="" id="{00000000-0008-0000-0100-0000BB010000}"/>
            </a:ext>
          </a:extLst>
        </xdr:cNvPr>
        <xdr:cNvPicPr preferRelativeResize="0"/>
      </xdr:nvPicPr>
      <xdr:blipFill>
        <a:blip xmlns:r="http://schemas.openxmlformats.org/officeDocument/2006/relationships" r:embed="rId324" cstate="print"/>
        <a:stretch>
          <a:fillRect/>
        </a:stretch>
      </xdr:blipFill>
      <xdr:spPr>
        <a:prstGeom prst="rect">
          <a:avLst/>
        </a:prstGeom>
        <a:noFill/>
      </xdr:spPr>
    </xdr:pic>
    <xdr:clientData fLocksWithSheet="0"/>
  </xdr:oneCellAnchor>
  <xdr:twoCellAnchor>
    <xdr:from>
      <xdr:col>1</xdr:col>
      <xdr:colOff>9525</xdr:colOff>
      <xdr:row>193</xdr:row>
      <xdr:rowOff>9525</xdr:rowOff>
    </xdr:from>
    <xdr:to>
      <xdr:col>1</xdr:col>
      <xdr:colOff>809625</xdr:colOff>
      <xdr:row>193</xdr:row>
      <xdr:rowOff>809625</xdr:rowOff>
    </xdr:to>
    <xdr:pic>
      <xdr:nvPicPr>
        <xdr:cNvPr id="505" name="Имя " descr="Descr ">
          <a:extLst>
            <a:ext uri="{FF2B5EF4-FFF2-40B4-BE49-F238E27FC236}">
              <a16:creationId xmlns:a16="http://schemas.microsoft.com/office/drawing/2014/main" xmlns="" id="{00000000-0008-0000-0100-0000F9010000}"/>
            </a:ext>
          </a:extLst>
        </xdr:cNvPr>
        <xdr:cNvPicPr>
          <a:picLocks noChangeAspect="1"/>
        </xdr:cNvPicPr>
      </xdr:nvPicPr>
      <xdr:blipFill>
        <a:blip xmlns:r="http://schemas.openxmlformats.org/officeDocument/2006/relationships" r:embed="rId325"/>
        <a:stretch>
          <a:fillRect/>
        </a:stretch>
      </xdr:blipFill>
      <xdr:spPr>
        <a:xfrm>
          <a:off x="131445" y="87820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506" name="Имя " descr="Descr ">
          <a:extLst>
            <a:ext uri="{FF2B5EF4-FFF2-40B4-BE49-F238E27FC236}">
              <a16:creationId xmlns:a16="http://schemas.microsoft.com/office/drawing/2014/main" xmlns="" id="{00000000-0008-0000-0100-0000FA010000}"/>
            </a:ext>
          </a:extLst>
        </xdr:cNvPr>
        <xdr:cNvPicPr>
          <a:picLocks noChangeAspect="1"/>
        </xdr:cNvPicPr>
      </xdr:nvPicPr>
      <xdr:blipFill>
        <a:blip xmlns:r="http://schemas.openxmlformats.org/officeDocument/2006/relationships" r:embed="rId326"/>
        <a:stretch>
          <a:fillRect/>
        </a:stretch>
      </xdr:blipFill>
      <xdr:spPr>
        <a:xfrm>
          <a:off x="131445" y="173926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508" name="Имя " descr="Descr ">
          <a:extLst>
            <a:ext uri="{FF2B5EF4-FFF2-40B4-BE49-F238E27FC236}">
              <a16:creationId xmlns:a16="http://schemas.microsoft.com/office/drawing/2014/main" xmlns="" id="{00000000-0008-0000-0100-0000FC010000}"/>
            </a:ext>
          </a:extLst>
        </xdr:cNvPr>
        <xdr:cNvPicPr>
          <a:picLocks noChangeAspect="1"/>
        </xdr:cNvPicPr>
      </xdr:nvPicPr>
      <xdr:blipFill>
        <a:blip xmlns:r="http://schemas.openxmlformats.org/officeDocument/2006/relationships" r:embed="rId327"/>
        <a:stretch>
          <a:fillRect/>
        </a:stretch>
      </xdr:blipFill>
      <xdr:spPr>
        <a:xfrm>
          <a:off x="131445" y="346138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509" name="Имя " descr="Descr ">
          <a:extLst>
            <a:ext uri="{FF2B5EF4-FFF2-40B4-BE49-F238E27FC236}">
              <a16:creationId xmlns:a16="http://schemas.microsoft.com/office/drawing/2014/main" xmlns="" id="{00000000-0008-0000-0100-0000FD010000}"/>
            </a:ext>
          </a:extLst>
        </xdr:cNvPr>
        <xdr:cNvPicPr>
          <a:picLocks noChangeAspect="1"/>
        </xdr:cNvPicPr>
      </xdr:nvPicPr>
      <xdr:blipFill>
        <a:blip xmlns:r="http://schemas.openxmlformats.org/officeDocument/2006/relationships" r:embed="rId328"/>
        <a:stretch>
          <a:fillRect/>
        </a:stretch>
      </xdr:blipFill>
      <xdr:spPr>
        <a:xfrm>
          <a:off x="131445" y="432244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511" name="Имя " descr="Descr ">
          <a:extLst>
            <a:ext uri="{FF2B5EF4-FFF2-40B4-BE49-F238E27FC236}">
              <a16:creationId xmlns:a16="http://schemas.microsoft.com/office/drawing/2014/main" xmlns="" id="{00000000-0008-0000-0100-0000FF010000}"/>
            </a:ext>
          </a:extLst>
        </xdr:cNvPr>
        <xdr:cNvPicPr>
          <a:picLocks noChangeAspect="1"/>
        </xdr:cNvPicPr>
      </xdr:nvPicPr>
      <xdr:blipFill>
        <a:blip xmlns:r="http://schemas.openxmlformats.org/officeDocument/2006/relationships" r:embed="rId329"/>
        <a:stretch>
          <a:fillRect/>
        </a:stretch>
      </xdr:blipFill>
      <xdr:spPr>
        <a:xfrm>
          <a:off x="131445" y="604456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513" name="Имя " descr="Descr ">
          <a:extLst>
            <a:ext uri="{FF2B5EF4-FFF2-40B4-BE49-F238E27FC236}">
              <a16:creationId xmlns:a16="http://schemas.microsoft.com/office/drawing/2014/main" xmlns="" id="{00000000-0008-0000-0100-000001020000}"/>
            </a:ext>
          </a:extLst>
        </xdr:cNvPr>
        <xdr:cNvPicPr>
          <a:picLocks noChangeAspect="1"/>
        </xdr:cNvPicPr>
      </xdr:nvPicPr>
      <xdr:blipFill>
        <a:blip xmlns:r="http://schemas.openxmlformats.org/officeDocument/2006/relationships" r:embed="rId330"/>
        <a:stretch>
          <a:fillRect/>
        </a:stretch>
      </xdr:blipFill>
      <xdr:spPr>
        <a:xfrm>
          <a:off x="131445" y="776668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514" name="Имя " descr="Descr ">
          <a:extLst>
            <a:ext uri="{FF2B5EF4-FFF2-40B4-BE49-F238E27FC236}">
              <a16:creationId xmlns:a16="http://schemas.microsoft.com/office/drawing/2014/main" xmlns="" id="{00000000-0008-0000-0100-000002020000}"/>
            </a:ext>
          </a:extLst>
        </xdr:cNvPr>
        <xdr:cNvPicPr>
          <a:picLocks noChangeAspect="1"/>
        </xdr:cNvPicPr>
      </xdr:nvPicPr>
      <xdr:blipFill>
        <a:blip xmlns:r="http://schemas.openxmlformats.org/officeDocument/2006/relationships" r:embed="rId331"/>
        <a:stretch>
          <a:fillRect/>
        </a:stretch>
      </xdr:blipFill>
      <xdr:spPr>
        <a:xfrm>
          <a:off x="131445" y="862774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515" name="Имя " descr="Descr ">
          <a:extLst>
            <a:ext uri="{FF2B5EF4-FFF2-40B4-BE49-F238E27FC236}">
              <a16:creationId xmlns:a16="http://schemas.microsoft.com/office/drawing/2014/main" xmlns="" id="{00000000-0008-0000-0100-000003020000}"/>
            </a:ext>
          </a:extLst>
        </xdr:cNvPr>
        <xdr:cNvPicPr>
          <a:picLocks noChangeAspect="1"/>
        </xdr:cNvPicPr>
      </xdr:nvPicPr>
      <xdr:blipFill>
        <a:blip xmlns:r="http://schemas.openxmlformats.org/officeDocument/2006/relationships" r:embed="rId332"/>
        <a:stretch>
          <a:fillRect/>
        </a:stretch>
      </xdr:blipFill>
      <xdr:spPr>
        <a:xfrm>
          <a:off x="131445" y="948880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516" name="Имя " descr="Descr ">
          <a:extLst>
            <a:ext uri="{FF2B5EF4-FFF2-40B4-BE49-F238E27FC236}">
              <a16:creationId xmlns:a16="http://schemas.microsoft.com/office/drawing/2014/main" xmlns="" id="{00000000-0008-0000-0100-000004020000}"/>
            </a:ext>
          </a:extLst>
        </xdr:cNvPr>
        <xdr:cNvPicPr>
          <a:picLocks noChangeAspect="1"/>
        </xdr:cNvPicPr>
      </xdr:nvPicPr>
      <xdr:blipFill>
        <a:blip xmlns:r="http://schemas.openxmlformats.org/officeDocument/2006/relationships" r:embed="rId333"/>
        <a:stretch>
          <a:fillRect/>
        </a:stretch>
      </xdr:blipFill>
      <xdr:spPr>
        <a:xfrm>
          <a:off x="131445" y="1034986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517" name="Имя " descr="Descr ">
          <a:extLst>
            <a:ext uri="{FF2B5EF4-FFF2-40B4-BE49-F238E27FC236}">
              <a16:creationId xmlns:a16="http://schemas.microsoft.com/office/drawing/2014/main" xmlns="" id="{00000000-0008-0000-0100-000005020000}"/>
            </a:ext>
          </a:extLst>
        </xdr:cNvPr>
        <xdr:cNvPicPr>
          <a:picLocks noChangeAspect="1"/>
        </xdr:cNvPicPr>
      </xdr:nvPicPr>
      <xdr:blipFill>
        <a:blip xmlns:r="http://schemas.openxmlformats.org/officeDocument/2006/relationships" r:embed="rId334"/>
        <a:stretch>
          <a:fillRect/>
        </a:stretch>
      </xdr:blipFill>
      <xdr:spPr>
        <a:xfrm>
          <a:off x="131445" y="1121092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518" name="Имя " descr="Descr ">
          <a:extLst>
            <a:ext uri="{FF2B5EF4-FFF2-40B4-BE49-F238E27FC236}">
              <a16:creationId xmlns:a16="http://schemas.microsoft.com/office/drawing/2014/main" xmlns="" id="{00000000-0008-0000-0100-000006020000}"/>
            </a:ext>
          </a:extLst>
        </xdr:cNvPr>
        <xdr:cNvPicPr>
          <a:picLocks noChangeAspect="1"/>
        </xdr:cNvPicPr>
      </xdr:nvPicPr>
      <xdr:blipFill>
        <a:blip xmlns:r="http://schemas.openxmlformats.org/officeDocument/2006/relationships" r:embed="rId335"/>
        <a:stretch>
          <a:fillRect/>
        </a:stretch>
      </xdr:blipFill>
      <xdr:spPr>
        <a:xfrm>
          <a:off x="131445" y="1207198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519" name="Имя " descr="Descr ">
          <a:extLst>
            <a:ext uri="{FF2B5EF4-FFF2-40B4-BE49-F238E27FC236}">
              <a16:creationId xmlns:a16="http://schemas.microsoft.com/office/drawing/2014/main" xmlns="" id="{00000000-0008-0000-0100-000007020000}"/>
            </a:ext>
          </a:extLst>
        </xdr:cNvPr>
        <xdr:cNvPicPr>
          <a:picLocks noChangeAspect="1"/>
        </xdr:cNvPicPr>
      </xdr:nvPicPr>
      <xdr:blipFill>
        <a:blip xmlns:r="http://schemas.openxmlformats.org/officeDocument/2006/relationships" r:embed="rId336"/>
        <a:stretch>
          <a:fillRect/>
        </a:stretch>
      </xdr:blipFill>
      <xdr:spPr>
        <a:xfrm>
          <a:off x="131445" y="1293304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520" name="Имя " descr="Descr ">
          <a:extLst>
            <a:ext uri="{FF2B5EF4-FFF2-40B4-BE49-F238E27FC236}">
              <a16:creationId xmlns:a16="http://schemas.microsoft.com/office/drawing/2014/main" xmlns="" id="{00000000-0008-0000-0100-000008020000}"/>
            </a:ext>
          </a:extLst>
        </xdr:cNvPr>
        <xdr:cNvPicPr>
          <a:picLocks noChangeAspect="1"/>
        </xdr:cNvPicPr>
      </xdr:nvPicPr>
      <xdr:blipFill>
        <a:blip xmlns:r="http://schemas.openxmlformats.org/officeDocument/2006/relationships" r:embed="rId337"/>
        <a:stretch>
          <a:fillRect/>
        </a:stretch>
      </xdr:blipFill>
      <xdr:spPr>
        <a:xfrm>
          <a:off x="131445" y="1379410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521" name="Имя " descr="Descr ">
          <a:extLst>
            <a:ext uri="{FF2B5EF4-FFF2-40B4-BE49-F238E27FC236}">
              <a16:creationId xmlns:a16="http://schemas.microsoft.com/office/drawing/2014/main" xmlns="" id="{00000000-0008-0000-0100-000009020000}"/>
            </a:ext>
          </a:extLst>
        </xdr:cNvPr>
        <xdr:cNvPicPr>
          <a:picLocks noChangeAspect="1"/>
        </xdr:cNvPicPr>
      </xdr:nvPicPr>
      <xdr:blipFill>
        <a:blip xmlns:r="http://schemas.openxmlformats.org/officeDocument/2006/relationships" r:embed="rId338"/>
        <a:stretch>
          <a:fillRect/>
        </a:stretch>
      </xdr:blipFill>
      <xdr:spPr>
        <a:xfrm>
          <a:off x="131445" y="1465516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522" name="Имя " descr="Descr ">
          <a:extLst>
            <a:ext uri="{FF2B5EF4-FFF2-40B4-BE49-F238E27FC236}">
              <a16:creationId xmlns:a16="http://schemas.microsoft.com/office/drawing/2014/main" xmlns="" id="{00000000-0008-0000-0100-00000A020000}"/>
            </a:ext>
          </a:extLst>
        </xdr:cNvPr>
        <xdr:cNvPicPr>
          <a:picLocks noChangeAspect="1"/>
        </xdr:cNvPicPr>
      </xdr:nvPicPr>
      <xdr:blipFill>
        <a:blip xmlns:r="http://schemas.openxmlformats.org/officeDocument/2006/relationships" r:embed="rId339"/>
        <a:stretch>
          <a:fillRect/>
        </a:stretch>
      </xdr:blipFill>
      <xdr:spPr>
        <a:xfrm>
          <a:off x="131445" y="1551622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523" name="Имя " descr="Descr ">
          <a:extLst>
            <a:ext uri="{FF2B5EF4-FFF2-40B4-BE49-F238E27FC236}">
              <a16:creationId xmlns:a16="http://schemas.microsoft.com/office/drawing/2014/main" xmlns="" id="{00000000-0008-0000-0100-00000B020000}"/>
            </a:ext>
          </a:extLst>
        </xdr:cNvPr>
        <xdr:cNvPicPr>
          <a:picLocks noChangeAspect="1"/>
        </xdr:cNvPicPr>
      </xdr:nvPicPr>
      <xdr:blipFill>
        <a:blip xmlns:r="http://schemas.openxmlformats.org/officeDocument/2006/relationships" r:embed="rId340"/>
        <a:stretch>
          <a:fillRect/>
        </a:stretch>
      </xdr:blipFill>
      <xdr:spPr>
        <a:xfrm>
          <a:off x="131445" y="1637728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524" name="Имя " descr="Descr ">
          <a:extLst>
            <a:ext uri="{FF2B5EF4-FFF2-40B4-BE49-F238E27FC236}">
              <a16:creationId xmlns:a16="http://schemas.microsoft.com/office/drawing/2014/main" xmlns="" id="{00000000-0008-0000-0100-00000C020000}"/>
            </a:ext>
          </a:extLst>
        </xdr:cNvPr>
        <xdr:cNvPicPr>
          <a:picLocks noChangeAspect="1"/>
        </xdr:cNvPicPr>
      </xdr:nvPicPr>
      <xdr:blipFill>
        <a:blip xmlns:r="http://schemas.openxmlformats.org/officeDocument/2006/relationships" r:embed="rId341"/>
        <a:stretch>
          <a:fillRect/>
        </a:stretch>
      </xdr:blipFill>
      <xdr:spPr>
        <a:xfrm>
          <a:off x="131445" y="1723834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525" name="Имя " descr="Descr ">
          <a:extLst>
            <a:ext uri="{FF2B5EF4-FFF2-40B4-BE49-F238E27FC236}">
              <a16:creationId xmlns:a16="http://schemas.microsoft.com/office/drawing/2014/main" xmlns="" id="{00000000-0008-0000-0100-00000D020000}"/>
            </a:ext>
          </a:extLst>
        </xdr:cNvPr>
        <xdr:cNvPicPr>
          <a:picLocks noChangeAspect="1"/>
        </xdr:cNvPicPr>
      </xdr:nvPicPr>
      <xdr:blipFill>
        <a:blip xmlns:r="http://schemas.openxmlformats.org/officeDocument/2006/relationships" r:embed="rId342"/>
        <a:stretch>
          <a:fillRect/>
        </a:stretch>
      </xdr:blipFill>
      <xdr:spPr>
        <a:xfrm>
          <a:off x="131445" y="1809940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526" name="Имя " descr="Descr ">
          <a:extLst>
            <a:ext uri="{FF2B5EF4-FFF2-40B4-BE49-F238E27FC236}">
              <a16:creationId xmlns:a16="http://schemas.microsoft.com/office/drawing/2014/main" xmlns="" id="{00000000-0008-0000-0100-00000E020000}"/>
            </a:ext>
          </a:extLst>
        </xdr:cNvPr>
        <xdr:cNvPicPr>
          <a:picLocks noChangeAspect="1"/>
        </xdr:cNvPicPr>
      </xdr:nvPicPr>
      <xdr:blipFill>
        <a:blip xmlns:r="http://schemas.openxmlformats.org/officeDocument/2006/relationships" r:embed="rId343"/>
        <a:stretch>
          <a:fillRect/>
        </a:stretch>
      </xdr:blipFill>
      <xdr:spPr>
        <a:xfrm>
          <a:off x="131445" y="1896046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527" name="Имя " descr="Descr ">
          <a:extLst>
            <a:ext uri="{FF2B5EF4-FFF2-40B4-BE49-F238E27FC236}">
              <a16:creationId xmlns:a16="http://schemas.microsoft.com/office/drawing/2014/main" xmlns="" id="{00000000-0008-0000-0100-00000F020000}"/>
            </a:ext>
          </a:extLst>
        </xdr:cNvPr>
        <xdr:cNvPicPr>
          <a:picLocks noChangeAspect="1"/>
        </xdr:cNvPicPr>
      </xdr:nvPicPr>
      <xdr:blipFill>
        <a:blip xmlns:r="http://schemas.openxmlformats.org/officeDocument/2006/relationships" r:embed="rId344"/>
        <a:stretch>
          <a:fillRect/>
        </a:stretch>
      </xdr:blipFill>
      <xdr:spPr>
        <a:xfrm>
          <a:off x="131445" y="1982152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528" name="Имя " descr="Descr ">
          <a:extLst>
            <a:ext uri="{FF2B5EF4-FFF2-40B4-BE49-F238E27FC236}">
              <a16:creationId xmlns:a16="http://schemas.microsoft.com/office/drawing/2014/main" xmlns="" id="{00000000-0008-0000-0100-000010020000}"/>
            </a:ext>
          </a:extLst>
        </xdr:cNvPr>
        <xdr:cNvPicPr>
          <a:picLocks noChangeAspect="1"/>
        </xdr:cNvPicPr>
      </xdr:nvPicPr>
      <xdr:blipFill>
        <a:blip xmlns:r="http://schemas.openxmlformats.org/officeDocument/2006/relationships" r:embed="rId345"/>
        <a:stretch>
          <a:fillRect/>
        </a:stretch>
      </xdr:blipFill>
      <xdr:spPr>
        <a:xfrm>
          <a:off x="131445" y="2068258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529" name="Имя " descr="Descr ">
          <a:extLst>
            <a:ext uri="{FF2B5EF4-FFF2-40B4-BE49-F238E27FC236}">
              <a16:creationId xmlns:a16="http://schemas.microsoft.com/office/drawing/2014/main" xmlns="" id="{00000000-0008-0000-0100-000011020000}"/>
            </a:ext>
          </a:extLst>
        </xdr:cNvPr>
        <xdr:cNvPicPr>
          <a:picLocks noChangeAspect="1"/>
        </xdr:cNvPicPr>
      </xdr:nvPicPr>
      <xdr:blipFill>
        <a:blip xmlns:r="http://schemas.openxmlformats.org/officeDocument/2006/relationships" r:embed="rId346"/>
        <a:stretch>
          <a:fillRect/>
        </a:stretch>
      </xdr:blipFill>
      <xdr:spPr>
        <a:xfrm>
          <a:off x="131445" y="2154364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530" name="Имя " descr="Descr ">
          <a:extLst>
            <a:ext uri="{FF2B5EF4-FFF2-40B4-BE49-F238E27FC236}">
              <a16:creationId xmlns:a16="http://schemas.microsoft.com/office/drawing/2014/main" xmlns="" id="{00000000-0008-0000-0100-000012020000}"/>
            </a:ext>
          </a:extLst>
        </xdr:cNvPr>
        <xdr:cNvPicPr>
          <a:picLocks noChangeAspect="1"/>
        </xdr:cNvPicPr>
      </xdr:nvPicPr>
      <xdr:blipFill>
        <a:blip xmlns:r="http://schemas.openxmlformats.org/officeDocument/2006/relationships" r:embed="rId347"/>
        <a:stretch>
          <a:fillRect/>
        </a:stretch>
      </xdr:blipFill>
      <xdr:spPr>
        <a:xfrm>
          <a:off x="131445" y="2240470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531" name="Имя " descr="Descr ">
          <a:extLst>
            <a:ext uri="{FF2B5EF4-FFF2-40B4-BE49-F238E27FC236}">
              <a16:creationId xmlns:a16="http://schemas.microsoft.com/office/drawing/2014/main" xmlns="" id="{00000000-0008-0000-0100-000013020000}"/>
            </a:ext>
          </a:extLst>
        </xdr:cNvPr>
        <xdr:cNvPicPr>
          <a:picLocks noChangeAspect="1"/>
        </xdr:cNvPicPr>
      </xdr:nvPicPr>
      <xdr:blipFill>
        <a:blip xmlns:r="http://schemas.openxmlformats.org/officeDocument/2006/relationships" r:embed="rId348"/>
        <a:stretch>
          <a:fillRect/>
        </a:stretch>
      </xdr:blipFill>
      <xdr:spPr>
        <a:xfrm>
          <a:off x="131445" y="2326576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532" name="Имя " descr="Descr ">
          <a:extLst>
            <a:ext uri="{FF2B5EF4-FFF2-40B4-BE49-F238E27FC236}">
              <a16:creationId xmlns:a16="http://schemas.microsoft.com/office/drawing/2014/main" xmlns="" id="{00000000-0008-0000-0100-000014020000}"/>
            </a:ext>
          </a:extLst>
        </xdr:cNvPr>
        <xdr:cNvPicPr>
          <a:picLocks noChangeAspect="1"/>
        </xdr:cNvPicPr>
      </xdr:nvPicPr>
      <xdr:blipFill>
        <a:blip xmlns:r="http://schemas.openxmlformats.org/officeDocument/2006/relationships" r:embed="rId349"/>
        <a:stretch>
          <a:fillRect/>
        </a:stretch>
      </xdr:blipFill>
      <xdr:spPr>
        <a:xfrm>
          <a:off x="131445" y="2412682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533" name="Имя " descr="Descr ">
          <a:extLst>
            <a:ext uri="{FF2B5EF4-FFF2-40B4-BE49-F238E27FC236}">
              <a16:creationId xmlns:a16="http://schemas.microsoft.com/office/drawing/2014/main" xmlns="" id="{00000000-0008-0000-0100-000015020000}"/>
            </a:ext>
          </a:extLst>
        </xdr:cNvPr>
        <xdr:cNvPicPr>
          <a:picLocks noChangeAspect="1"/>
        </xdr:cNvPicPr>
      </xdr:nvPicPr>
      <xdr:blipFill>
        <a:blip xmlns:r="http://schemas.openxmlformats.org/officeDocument/2006/relationships" r:embed="rId350"/>
        <a:stretch>
          <a:fillRect/>
        </a:stretch>
      </xdr:blipFill>
      <xdr:spPr>
        <a:xfrm>
          <a:off x="131445" y="2498788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534" name="Имя " descr="Descr ">
          <a:extLst>
            <a:ext uri="{FF2B5EF4-FFF2-40B4-BE49-F238E27FC236}">
              <a16:creationId xmlns:a16="http://schemas.microsoft.com/office/drawing/2014/main" xmlns="" id="{00000000-0008-0000-0100-000016020000}"/>
            </a:ext>
          </a:extLst>
        </xdr:cNvPr>
        <xdr:cNvPicPr>
          <a:picLocks noChangeAspect="1"/>
        </xdr:cNvPicPr>
      </xdr:nvPicPr>
      <xdr:blipFill>
        <a:blip xmlns:r="http://schemas.openxmlformats.org/officeDocument/2006/relationships" r:embed="rId351"/>
        <a:stretch>
          <a:fillRect/>
        </a:stretch>
      </xdr:blipFill>
      <xdr:spPr>
        <a:xfrm>
          <a:off x="131445" y="2584894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535" name="Имя " descr="Descr ">
          <a:extLst>
            <a:ext uri="{FF2B5EF4-FFF2-40B4-BE49-F238E27FC236}">
              <a16:creationId xmlns:a16="http://schemas.microsoft.com/office/drawing/2014/main" xmlns="" id="{00000000-0008-0000-0100-000017020000}"/>
            </a:ext>
          </a:extLst>
        </xdr:cNvPr>
        <xdr:cNvPicPr>
          <a:picLocks noChangeAspect="1"/>
        </xdr:cNvPicPr>
      </xdr:nvPicPr>
      <xdr:blipFill>
        <a:blip xmlns:r="http://schemas.openxmlformats.org/officeDocument/2006/relationships" r:embed="rId352"/>
        <a:stretch>
          <a:fillRect/>
        </a:stretch>
      </xdr:blipFill>
      <xdr:spPr>
        <a:xfrm>
          <a:off x="131445" y="2671000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536" name="Имя " descr="Descr ">
          <a:extLst>
            <a:ext uri="{FF2B5EF4-FFF2-40B4-BE49-F238E27FC236}">
              <a16:creationId xmlns:a16="http://schemas.microsoft.com/office/drawing/2014/main" xmlns="" id="{00000000-0008-0000-0100-000018020000}"/>
            </a:ext>
          </a:extLst>
        </xdr:cNvPr>
        <xdr:cNvPicPr>
          <a:picLocks noChangeAspect="1"/>
        </xdr:cNvPicPr>
      </xdr:nvPicPr>
      <xdr:blipFill>
        <a:blip xmlns:r="http://schemas.openxmlformats.org/officeDocument/2006/relationships" r:embed="rId353"/>
        <a:stretch>
          <a:fillRect/>
        </a:stretch>
      </xdr:blipFill>
      <xdr:spPr>
        <a:xfrm>
          <a:off x="131445" y="2757106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537" name="Имя " descr="Descr ">
          <a:extLst>
            <a:ext uri="{FF2B5EF4-FFF2-40B4-BE49-F238E27FC236}">
              <a16:creationId xmlns:a16="http://schemas.microsoft.com/office/drawing/2014/main" xmlns="" id="{00000000-0008-0000-0100-000019020000}"/>
            </a:ext>
          </a:extLst>
        </xdr:cNvPr>
        <xdr:cNvPicPr>
          <a:picLocks noChangeAspect="1"/>
        </xdr:cNvPicPr>
      </xdr:nvPicPr>
      <xdr:blipFill>
        <a:blip xmlns:r="http://schemas.openxmlformats.org/officeDocument/2006/relationships" r:embed="rId354"/>
        <a:stretch>
          <a:fillRect/>
        </a:stretch>
      </xdr:blipFill>
      <xdr:spPr>
        <a:xfrm>
          <a:off x="131445" y="2843212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538" name="Имя " descr="Descr ">
          <a:extLst>
            <a:ext uri="{FF2B5EF4-FFF2-40B4-BE49-F238E27FC236}">
              <a16:creationId xmlns:a16="http://schemas.microsoft.com/office/drawing/2014/main" xmlns="" id="{00000000-0008-0000-0100-00001A020000}"/>
            </a:ext>
          </a:extLst>
        </xdr:cNvPr>
        <xdr:cNvPicPr>
          <a:picLocks noChangeAspect="1"/>
        </xdr:cNvPicPr>
      </xdr:nvPicPr>
      <xdr:blipFill>
        <a:blip xmlns:r="http://schemas.openxmlformats.org/officeDocument/2006/relationships" r:embed="rId355"/>
        <a:stretch>
          <a:fillRect/>
        </a:stretch>
      </xdr:blipFill>
      <xdr:spPr>
        <a:xfrm>
          <a:off x="131445" y="2929318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539" name="Имя " descr="Descr ">
          <a:extLst>
            <a:ext uri="{FF2B5EF4-FFF2-40B4-BE49-F238E27FC236}">
              <a16:creationId xmlns:a16="http://schemas.microsoft.com/office/drawing/2014/main" xmlns="" id="{00000000-0008-0000-0100-00001B020000}"/>
            </a:ext>
          </a:extLst>
        </xdr:cNvPr>
        <xdr:cNvPicPr>
          <a:picLocks noChangeAspect="1"/>
        </xdr:cNvPicPr>
      </xdr:nvPicPr>
      <xdr:blipFill>
        <a:blip xmlns:r="http://schemas.openxmlformats.org/officeDocument/2006/relationships" r:embed="rId356"/>
        <a:stretch>
          <a:fillRect/>
        </a:stretch>
      </xdr:blipFill>
      <xdr:spPr>
        <a:xfrm>
          <a:off x="131445" y="3015424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540" name="Имя " descr="Descr ">
          <a:extLst>
            <a:ext uri="{FF2B5EF4-FFF2-40B4-BE49-F238E27FC236}">
              <a16:creationId xmlns:a16="http://schemas.microsoft.com/office/drawing/2014/main" xmlns="" id="{00000000-0008-0000-0100-00001C020000}"/>
            </a:ext>
          </a:extLst>
        </xdr:cNvPr>
        <xdr:cNvPicPr>
          <a:picLocks noChangeAspect="1"/>
        </xdr:cNvPicPr>
      </xdr:nvPicPr>
      <xdr:blipFill>
        <a:blip xmlns:r="http://schemas.openxmlformats.org/officeDocument/2006/relationships" r:embed="rId357"/>
        <a:stretch>
          <a:fillRect/>
        </a:stretch>
      </xdr:blipFill>
      <xdr:spPr>
        <a:xfrm>
          <a:off x="131445" y="3101530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541" name="Имя " descr="Descr ">
          <a:extLst>
            <a:ext uri="{FF2B5EF4-FFF2-40B4-BE49-F238E27FC236}">
              <a16:creationId xmlns:a16="http://schemas.microsoft.com/office/drawing/2014/main" xmlns="" id="{00000000-0008-0000-0100-00001D020000}"/>
            </a:ext>
          </a:extLst>
        </xdr:cNvPr>
        <xdr:cNvPicPr>
          <a:picLocks noChangeAspect="1"/>
        </xdr:cNvPicPr>
      </xdr:nvPicPr>
      <xdr:blipFill>
        <a:blip xmlns:r="http://schemas.openxmlformats.org/officeDocument/2006/relationships" r:embed="rId358"/>
        <a:stretch>
          <a:fillRect/>
        </a:stretch>
      </xdr:blipFill>
      <xdr:spPr>
        <a:xfrm>
          <a:off x="131445" y="3187636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543" name="Имя " descr="Descr ">
          <a:extLst>
            <a:ext uri="{FF2B5EF4-FFF2-40B4-BE49-F238E27FC236}">
              <a16:creationId xmlns:a16="http://schemas.microsoft.com/office/drawing/2014/main" xmlns="" id="{00000000-0008-0000-0100-00001F020000}"/>
            </a:ext>
          </a:extLst>
        </xdr:cNvPr>
        <xdr:cNvPicPr>
          <a:picLocks noChangeAspect="1"/>
        </xdr:cNvPicPr>
      </xdr:nvPicPr>
      <xdr:blipFill>
        <a:blip xmlns:r="http://schemas.openxmlformats.org/officeDocument/2006/relationships" r:embed="rId359"/>
        <a:stretch>
          <a:fillRect/>
        </a:stretch>
      </xdr:blipFill>
      <xdr:spPr>
        <a:xfrm>
          <a:off x="131445" y="3359848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544" name="Имя " descr="Descr ">
          <a:extLst>
            <a:ext uri="{FF2B5EF4-FFF2-40B4-BE49-F238E27FC236}">
              <a16:creationId xmlns:a16="http://schemas.microsoft.com/office/drawing/2014/main" xmlns="" id="{00000000-0008-0000-0100-000020020000}"/>
            </a:ext>
          </a:extLst>
        </xdr:cNvPr>
        <xdr:cNvPicPr>
          <a:picLocks noChangeAspect="1"/>
        </xdr:cNvPicPr>
      </xdr:nvPicPr>
      <xdr:blipFill>
        <a:blip xmlns:r="http://schemas.openxmlformats.org/officeDocument/2006/relationships" r:embed="rId360"/>
        <a:stretch>
          <a:fillRect/>
        </a:stretch>
      </xdr:blipFill>
      <xdr:spPr>
        <a:xfrm>
          <a:off x="131445" y="3445954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545" name="Имя " descr="Descr ">
          <a:extLst>
            <a:ext uri="{FF2B5EF4-FFF2-40B4-BE49-F238E27FC236}">
              <a16:creationId xmlns:a16="http://schemas.microsoft.com/office/drawing/2014/main" xmlns="" id="{00000000-0008-0000-0100-000021020000}"/>
            </a:ext>
          </a:extLst>
        </xdr:cNvPr>
        <xdr:cNvPicPr>
          <a:picLocks noChangeAspect="1"/>
        </xdr:cNvPicPr>
      </xdr:nvPicPr>
      <xdr:blipFill>
        <a:blip xmlns:r="http://schemas.openxmlformats.org/officeDocument/2006/relationships" r:embed="rId361"/>
        <a:stretch>
          <a:fillRect/>
        </a:stretch>
      </xdr:blipFill>
      <xdr:spPr>
        <a:xfrm>
          <a:off x="131445" y="3532060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546" name="Имя " descr="Descr ">
          <a:extLst>
            <a:ext uri="{FF2B5EF4-FFF2-40B4-BE49-F238E27FC236}">
              <a16:creationId xmlns:a16="http://schemas.microsoft.com/office/drawing/2014/main" xmlns="" id="{00000000-0008-0000-0100-000022020000}"/>
            </a:ext>
          </a:extLst>
        </xdr:cNvPr>
        <xdr:cNvPicPr>
          <a:picLocks noChangeAspect="1"/>
        </xdr:cNvPicPr>
      </xdr:nvPicPr>
      <xdr:blipFill>
        <a:blip xmlns:r="http://schemas.openxmlformats.org/officeDocument/2006/relationships" r:embed="rId362"/>
        <a:stretch>
          <a:fillRect/>
        </a:stretch>
      </xdr:blipFill>
      <xdr:spPr>
        <a:xfrm>
          <a:off x="131445" y="3618166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548" name="Имя " descr="Descr ">
          <a:extLst>
            <a:ext uri="{FF2B5EF4-FFF2-40B4-BE49-F238E27FC236}">
              <a16:creationId xmlns:a16="http://schemas.microsoft.com/office/drawing/2014/main" xmlns="" id="{00000000-0008-0000-0100-000024020000}"/>
            </a:ext>
          </a:extLst>
        </xdr:cNvPr>
        <xdr:cNvPicPr>
          <a:picLocks noChangeAspect="1"/>
        </xdr:cNvPicPr>
      </xdr:nvPicPr>
      <xdr:blipFill>
        <a:blip xmlns:r="http://schemas.openxmlformats.org/officeDocument/2006/relationships" r:embed="rId363"/>
        <a:stretch>
          <a:fillRect/>
        </a:stretch>
      </xdr:blipFill>
      <xdr:spPr>
        <a:xfrm>
          <a:off x="131445" y="3790378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549" name="Имя " descr="Descr ">
          <a:extLst>
            <a:ext uri="{FF2B5EF4-FFF2-40B4-BE49-F238E27FC236}">
              <a16:creationId xmlns:a16="http://schemas.microsoft.com/office/drawing/2014/main" xmlns="" id="{00000000-0008-0000-0100-000025020000}"/>
            </a:ext>
          </a:extLst>
        </xdr:cNvPr>
        <xdr:cNvPicPr>
          <a:picLocks noChangeAspect="1"/>
        </xdr:cNvPicPr>
      </xdr:nvPicPr>
      <xdr:blipFill>
        <a:blip xmlns:r="http://schemas.openxmlformats.org/officeDocument/2006/relationships" r:embed="rId364"/>
        <a:stretch>
          <a:fillRect/>
        </a:stretch>
      </xdr:blipFill>
      <xdr:spPr>
        <a:xfrm>
          <a:off x="131445" y="3876484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550" name="Имя " descr="Descr ">
          <a:extLst>
            <a:ext uri="{FF2B5EF4-FFF2-40B4-BE49-F238E27FC236}">
              <a16:creationId xmlns:a16="http://schemas.microsoft.com/office/drawing/2014/main" xmlns="" id="{00000000-0008-0000-0100-000026020000}"/>
            </a:ext>
          </a:extLst>
        </xdr:cNvPr>
        <xdr:cNvPicPr>
          <a:picLocks noChangeAspect="1"/>
        </xdr:cNvPicPr>
      </xdr:nvPicPr>
      <xdr:blipFill>
        <a:blip xmlns:r="http://schemas.openxmlformats.org/officeDocument/2006/relationships" r:embed="rId365"/>
        <a:stretch>
          <a:fillRect/>
        </a:stretch>
      </xdr:blipFill>
      <xdr:spPr>
        <a:xfrm>
          <a:off x="131445" y="3962590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551" name="Имя " descr="Descr ">
          <a:extLst>
            <a:ext uri="{FF2B5EF4-FFF2-40B4-BE49-F238E27FC236}">
              <a16:creationId xmlns:a16="http://schemas.microsoft.com/office/drawing/2014/main" xmlns="" id="{00000000-0008-0000-0100-000027020000}"/>
            </a:ext>
          </a:extLst>
        </xdr:cNvPr>
        <xdr:cNvPicPr>
          <a:picLocks noChangeAspect="1"/>
        </xdr:cNvPicPr>
      </xdr:nvPicPr>
      <xdr:blipFill>
        <a:blip xmlns:r="http://schemas.openxmlformats.org/officeDocument/2006/relationships" r:embed="rId366"/>
        <a:stretch>
          <a:fillRect/>
        </a:stretch>
      </xdr:blipFill>
      <xdr:spPr>
        <a:xfrm>
          <a:off x="131445" y="4048696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552" name="Имя " descr="Descr ">
          <a:extLst>
            <a:ext uri="{FF2B5EF4-FFF2-40B4-BE49-F238E27FC236}">
              <a16:creationId xmlns:a16="http://schemas.microsoft.com/office/drawing/2014/main" xmlns="" id="{00000000-0008-0000-0100-000028020000}"/>
            </a:ext>
          </a:extLst>
        </xdr:cNvPr>
        <xdr:cNvPicPr>
          <a:picLocks noChangeAspect="1"/>
        </xdr:cNvPicPr>
      </xdr:nvPicPr>
      <xdr:blipFill>
        <a:blip xmlns:r="http://schemas.openxmlformats.org/officeDocument/2006/relationships" r:embed="rId367"/>
        <a:stretch>
          <a:fillRect/>
        </a:stretch>
      </xdr:blipFill>
      <xdr:spPr>
        <a:xfrm>
          <a:off x="131445" y="4134802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553" name="Имя " descr="Descr ">
          <a:extLst>
            <a:ext uri="{FF2B5EF4-FFF2-40B4-BE49-F238E27FC236}">
              <a16:creationId xmlns:a16="http://schemas.microsoft.com/office/drawing/2014/main" xmlns="" id="{00000000-0008-0000-0100-000029020000}"/>
            </a:ext>
          </a:extLst>
        </xdr:cNvPr>
        <xdr:cNvPicPr>
          <a:picLocks noChangeAspect="1"/>
        </xdr:cNvPicPr>
      </xdr:nvPicPr>
      <xdr:blipFill>
        <a:blip xmlns:r="http://schemas.openxmlformats.org/officeDocument/2006/relationships" r:embed="rId368"/>
        <a:stretch>
          <a:fillRect/>
        </a:stretch>
      </xdr:blipFill>
      <xdr:spPr>
        <a:xfrm>
          <a:off x="131445" y="4220908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554" name="Имя " descr="Descr ">
          <a:extLst>
            <a:ext uri="{FF2B5EF4-FFF2-40B4-BE49-F238E27FC236}">
              <a16:creationId xmlns:a16="http://schemas.microsoft.com/office/drawing/2014/main" xmlns="" id="{00000000-0008-0000-0100-00002A020000}"/>
            </a:ext>
          </a:extLst>
        </xdr:cNvPr>
        <xdr:cNvPicPr>
          <a:picLocks noChangeAspect="1"/>
        </xdr:cNvPicPr>
      </xdr:nvPicPr>
      <xdr:blipFill>
        <a:blip xmlns:r="http://schemas.openxmlformats.org/officeDocument/2006/relationships" r:embed="rId369"/>
        <a:stretch>
          <a:fillRect/>
        </a:stretch>
      </xdr:blipFill>
      <xdr:spPr>
        <a:xfrm>
          <a:off x="131445" y="4307014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555" name="Имя " descr="Descr ">
          <a:extLst>
            <a:ext uri="{FF2B5EF4-FFF2-40B4-BE49-F238E27FC236}">
              <a16:creationId xmlns:a16="http://schemas.microsoft.com/office/drawing/2014/main" xmlns="" id="{00000000-0008-0000-0100-00002B020000}"/>
            </a:ext>
          </a:extLst>
        </xdr:cNvPr>
        <xdr:cNvPicPr>
          <a:picLocks noChangeAspect="1"/>
        </xdr:cNvPicPr>
      </xdr:nvPicPr>
      <xdr:blipFill>
        <a:blip xmlns:r="http://schemas.openxmlformats.org/officeDocument/2006/relationships" r:embed="rId370"/>
        <a:stretch>
          <a:fillRect/>
        </a:stretch>
      </xdr:blipFill>
      <xdr:spPr>
        <a:xfrm>
          <a:off x="131445" y="4393120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556" name="Имя " descr="Descr ">
          <a:extLst>
            <a:ext uri="{FF2B5EF4-FFF2-40B4-BE49-F238E27FC236}">
              <a16:creationId xmlns:a16="http://schemas.microsoft.com/office/drawing/2014/main" xmlns="" id="{00000000-0008-0000-0100-00002C020000}"/>
            </a:ext>
          </a:extLst>
        </xdr:cNvPr>
        <xdr:cNvPicPr>
          <a:picLocks noChangeAspect="1"/>
        </xdr:cNvPicPr>
      </xdr:nvPicPr>
      <xdr:blipFill>
        <a:blip xmlns:r="http://schemas.openxmlformats.org/officeDocument/2006/relationships" r:embed="rId371"/>
        <a:stretch>
          <a:fillRect/>
        </a:stretch>
      </xdr:blipFill>
      <xdr:spPr>
        <a:xfrm>
          <a:off x="131445" y="4479226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557" name="Имя " descr="Descr ">
          <a:extLst>
            <a:ext uri="{FF2B5EF4-FFF2-40B4-BE49-F238E27FC236}">
              <a16:creationId xmlns:a16="http://schemas.microsoft.com/office/drawing/2014/main" xmlns="" id="{00000000-0008-0000-0100-00002D020000}"/>
            </a:ext>
          </a:extLst>
        </xdr:cNvPr>
        <xdr:cNvPicPr>
          <a:picLocks noChangeAspect="1"/>
        </xdr:cNvPicPr>
      </xdr:nvPicPr>
      <xdr:blipFill>
        <a:blip xmlns:r="http://schemas.openxmlformats.org/officeDocument/2006/relationships" r:embed="rId372"/>
        <a:stretch>
          <a:fillRect/>
        </a:stretch>
      </xdr:blipFill>
      <xdr:spPr>
        <a:xfrm>
          <a:off x="131445" y="4565332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558" name="Имя " descr="Descr ">
          <a:extLst>
            <a:ext uri="{FF2B5EF4-FFF2-40B4-BE49-F238E27FC236}">
              <a16:creationId xmlns:a16="http://schemas.microsoft.com/office/drawing/2014/main" xmlns="" id="{00000000-0008-0000-0100-00002E020000}"/>
            </a:ext>
          </a:extLst>
        </xdr:cNvPr>
        <xdr:cNvPicPr>
          <a:picLocks noChangeAspect="1"/>
        </xdr:cNvPicPr>
      </xdr:nvPicPr>
      <xdr:blipFill>
        <a:blip xmlns:r="http://schemas.openxmlformats.org/officeDocument/2006/relationships" r:embed="rId373"/>
        <a:stretch>
          <a:fillRect/>
        </a:stretch>
      </xdr:blipFill>
      <xdr:spPr>
        <a:xfrm>
          <a:off x="131445" y="4651438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559" name="Имя " descr="Descr ">
          <a:extLst>
            <a:ext uri="{FF2B5EF4-FFF2-40B4-BE49-F238E27FC236}">
              <a16:creationId xmlns:a16="http://schemas.microsoft.com/office/drawing/2014/main" xmlns="" id="{00000000-0008-0000-0100-00002F020000}"/>
            </a:ext>
          </a:extLst>
        </xdr:cNvPr>
        <xdr:cNvPicPr>
          <a:picLocks noChangeAspect="1"/>
        </xdr:cNvPicPr>
      </xdr:nvPicPr>
      <xdr:blipFill>
        <a:blip xmlns:r="http://schemas.openxmlformats.org/officeDocument/2006/relationships" r:embed="rId374"/>
        <a:stretch>
          <a:fillRect/>
        </a:stretch>
      </xdr:blipFill>
      <xdr:spPr>
        <a:xfrm>
          <a:off x="131445" y="47375445"/>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560" name="Имя " descr="Descr ">
          <a:extLst>
            <a:ext uri="{FF2B5EF4-FFF2-40B4-BE49-F238E27FC236}">
              <a16:creationId xmlns:a16="http://schemas.microsoft.com/office/drawing/2014/main" xmlns="" id="{00000000-0008-0000-0100-000030020000}"/>
            </a:ext>
          </a:extLst>
        </xdr:cNvPr>
        <xdr:cNvPicPr>
          <a:picLocks noChangeAspect="1"/>
        </xdr:cNvPicPr>
      </xdr:nvPicPr>
      <xdr:blipFill>
        <a:blip xmlns:r="http://schemas.openxmlformats.org/officeDocument/2006/relationships" r:embed="rId375"/>
        <a:stretch>
          <a:fillRect/>
        </a:stretch>
      </xdr:blipFill>
      <xdr:spPr>
        <a:xfrm>
          <a:off x="131445" y="48236505"/>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562" name="Имя " descr="Descr ">
          <a:extLst>
            <a:ext uri="{FF2B5EF4-FFF2-40B4-BE49-F238E27FC236}">
              <a16:creationId xmlns:a16="http://schemas.microsoft.com/office/drawing/2014/main" xmlns="" id="{00000000-0008-0000-0100-000032020000}"/>
            </a:ext>
          </a:extLst>
        </xdr:cNvPr>
        <xdr:cNvPicPr>
          <a:picLocks noChangeAspect="1"/>
        </xdr:cNvPicPr>
      </xdr:nvPicPr>
      <xdr:blipFill>
        <a:blip xmlns:r="http://schemas.openxmlformats.org/officeDocument/2006/relationships" r:embed="rId376"/>
        <a:stretch>
          <a:fillRect/>
        </a:stretch>
      </xdr:blipFill>
      <xdr:spPr>
        <a:xfrm>
          <a:off x="131445" y="4995862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563" name="Имя " descr="Descr ">
          <a:extLst>
            <a:ext uri="{FF2B5EF4-FFF2-40B4-BE49-F238E27FC236}">
              <a16:creationId xmlns:a16="http://schemas.microsoft.com/office/drawing/2014/main" xmlns="" id="{00000000-0008-0000-0100-000033020000}"/>
            </a:ext>
          </a:extLst>
        </xdr:cNvPr>
        <xdr:cNvPicPr>
          <a:picLocks noChangeAspect="1"/>
        </xdr:cNvPicPr>
      </xdr:nvPicPr>
      <xdr:blipFill>
        <a:blip xmlns:r="http://schemas.openxmlformats.org/officeDocument/2006/relationships" r:embed="rId377"/>
        <a:stretch>
          <a:fillRect/>
        </a:stretch>
      </xdr:blipFill>
      <xdr:spPr>
        <a:xfrm>
          <a:off x="131445" y="50819685"/>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564" name="Имя " descr="Descr ">
          <a:extLst>
            <a:ext uri="{FF2B5EF4-FFF2-40B4-BE49-F238E27FC236}">
              <a16:creationId xmlns:a16="http://schemas.microsoft.com/office/drawing/2014/main" xmlns="" id="{00000000-0008-0000-0100-000034020000}"/>
            </a:ext>
          </a:extLst>
        </xdr:cNvPr>
        <xdr:cNvPicPr>
          <a:picLocks noChangeAspect="1"/>
        </xdr:cNvPicPr>
      </xdr:nvPicPr>
      <xdr:blipFill>
        <a:blip xmlns:r="http://schemas.openxmlformats.org/officeDocument/2006/relationships" r:embed="rId378"/>
        <a:stretch>
          <a:fillRect/>
        </a:stretch>
      </xdr:blipFill>
      <xdr:spPr>
        <a:xfrm>
          <a:off x="131445" y="51680745"/>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565" name="Имя " descr="Descr ">
          <a:extLst>
            <a:ext uri="{FF2B5EF4-FFF2-40B4-BE49-F238E27FC236}">
              <a16:creationId xmlns:a16="http://schemas.microsoft.com/office/drawing/2014/main" xmlns="" id="{00000000-0008-0000-0100-000035020000}"/>
            </a:ext>
          </a:extLst>
        </xdr:cNvPr>
        <xdr:cNvPicPr>
          <a:picLocks noChangeAspect="1"/>
        </xdr:cNvPicPr>
      </xdr:nvPicPr>
      <xdr:blipFill>
        <a:blip xmlns:r="http://schemas.openxmlformats.org/officeDocument/2006/relationships" r:embed="rId379"/>
        <a:stretch>
          <a:fillRect/>
        </a:stretch>
      </xdr:blipFill>
      <xdr:spPr>
        <a:xfrm>
          <a:off x="131445" y="52541805"/>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580" name="Имя " descr="Descr ">
          <a:extLst>
            <a:ext uri="{FF2B5EF4-FFF2-40B4-BE49-F238E27FC236}">
              <a16:creationId xmlns:a16="http://schemas.microsoft.com/office/drawing/2014/main" xmlns="" id="{00000000-0008-0000-0100-000044020000}"/>
            </a:ext>
          </a:extLst>
        </xdr:cNvPr>
        <xdr:cNvPicPr>
          <a:picLocks noChangeAspect="1"/>
        </xdr:cNvPicPr>
      </xdr:nvPicPr>
      <xdr:blipFill>
        <a:blip xmlns:r="http://schemas.openxmlformats.org/officeDocument/2006/relationships" r:embed="rId380"/>
        <a:stretch>
          <a:fillRect/>
        </a:stretch>
      </xdr:blipFill>
      <xdr:spPr>
        <a:xfrm>
          <a:off x="131445" y="5360098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581" name="Имя " descr="Descr ">
          <a:extLst>
            <a:ext uri="{FF2B5EF4-FFF2-40B4-BE49-F238E27FC236}">
              <a16:creationId xmlns:a16="http://schemas.microsoft.com/office/drawing/2014/main" xmlns="" id="{00000000-0008-0000-0100-000045020000}"/>
            </a:ext>
          </a:extLst>
        </xdr:cNvPr>
        <xdr:cNvPicPr>
          <a:picLocks noChangeAspect="1"/>
        </xdr:cNvPicPr>
      </xdr:nvPicPr>
      <xdr:blipFill>
        <a:blip xmlns:r="http://schemas.openxmlformats.org/officeDocument/2006/relationships" r:embed="rId381"/>
        <a:stretch>
          <a:fillRect/>
        </a:stretch>
      </xdr:blipFill>
      <xdr:spPr>
        <a:xfrm>
          <a:off x="131445" y="54462045"/>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582" name="Имя " descr="Descr ">
          <a:extLst>
            <a:ext uri="{FF2B5EF4-FFF2-40B4-BE49-F238E27FC236}">
              <a16:creationId xmlns:a16="http://schemas.microsoft.com/office/drawing/2014/main" xmlns="" id="{00000000-0008-0000-0100-000046020000}"/>
            </a:ext>
          </a:extLst>
        </xdr:cNvPr>
        <xdr:cNvPicPr>
          <a:picLocks noChangeAspect="1"/>
        </xdr:cNvPicPr>
      </xdr:nvPicPr>
      <xdr:blipFill>
        <a:blip xmlns:r="http://schemas.openxmlformats.org/officeDocument/2006/relationships" r:embed="rId382"/>
        <a:stretch>
          <a:fillRect/>
        </a:stretch>
      </xdr:blipFill>
      <xdr:spPr>
        <a:xfrm>
          <a:off x="131445" y="55323105"/>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583" name="Имя " descr="Descr ">
          <a:extLst>
            <a:ext uri="{FF2B5EF4-FFF2-40B4-BE49-F238E27FC236}">
              <a16:creationId xmlns:a16="http://schemas.microsoft.com/office/drawing/2014/main" xmlns="" id="{00000000-0008-0000-0100-000047020000}"/>
            </a:ext>
          </a:extLst>
        </xdr:cNvPr>
        <xdr:cNvPicPr>
          <a:picLocks noChangeAspect="1"/>
        </xdr:cNvPicPr>
      </xdr:nvPicPr>
      <xdr:blipFill>
        <a:blip xmlns:r="http://schemas.openxmlformats.org/officeDocument/2006/relationships" r:embed="rId383"/>
        <a:stretch>
          <a:fillRect/>
        </a:stretch>
      </xdr:blipFill>
      <xdr:spPr>
        <a:xfrm>
          <a:off x="131445" y="56184165"/>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584" name="Имя " descr="Descr ">
          <a:extLst>
            <a:ext uri="{FF2B5EF4-FFF2-40B4-BE49-F238E27FC236}">
              <a16:creationId xmlns:a16="http://schemas.microsoft.com/office/drawing/2014/main" xmlns="" id="{00000000-0008-0000-0100-000048020000}"/>
            </a:ext>
          </a:extLst>
        </xdr:cNvPr>
        <xdr:cNvPicPr>
          <a:picLocks noChangeAspect="1"/>
        </xdr:cNvPicPr>
      </xdr:nvPicPr>
      <xdr:blipFill>
        <a:blip xmlns:r="http://schemas.openxmlformats.org/officeDocument/2006/relationships" r:embed="rId384"/>
        <a:stretch>
          <a:fillRect/>
        </a:stretch>
      </xdr:blipFill>
      <xdr:spPr>
        <a:xfrm>
          <a:off x="131445" y="5704522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585" name="Имя " descr="Descr ">
          <a:extLst>
            <a:ext uri="{FF2B5EF4-FFF2-40B4-BE49-F238E27FC236}">
              <a16:creationId xmlns:a16="http://schemas.microsoft.com/office/drawing/2014/main" xmlns="" id="{00000000-0008-0000-0100-000049020000}"/>
            </a:ext>
          </a:extLst>
        </xdr:cNvPr>
        <xdr:cNvPicPr>
          <a:picLocks noChangeAspect="1"/>
        </xdr:cNvPicPr>
      </xdr:nvPicPr>
      <xdr:blipFill>
        <a:blip xmlns:r="http://schemas.openxmlformats.org/officeDocument/2006/relationships" r:embed="rId385"/>
        <a:stretch>
          <a:fillRect/>
        </a:stretch>
      </xdr:blipFill>
      <xdr:spPr>
        <a:xfrm>
          <a:off x="131445" y="5790628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586" name="Имя " descr="Descr ">
          <a:extLst>
            <a:ext uri="{FF2B5EF4-FFF2-40B4-BE49-F238E27FC236}">
              <a16:creationId xmlns:a16="http://schemas.microsoft.com/office/drawing/2014/main" xmlns="" id="{00000000-0008-0000-0100-00004A020000}"/>
            </a:ext>
          </a:extLst>
        </xdr:cNvPr>
        <xdr:cNvPicPr>
          <a:picLocks noChangeAspect="1"/>
        </xdr:cNvPicPr>
      </xdr:nvPicPr>
      <xdr:blipFill>
        <a:blip xmlns:r="http://schemas.openxmlformats.org/officeDocument/2006/relationships" r:embed="rId386"/>
        <a:stretch>
          <a:fillRect/>
        </a:stretch>
      </xdr:blipFill>
      <xdr:spPr>
        <a:xfrm>
          <a:off x="131445" y="5876734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587" name="Имя " descr="Descr ">
          <a:extLst>
            <a:ext uri="{FF2B5EF4-FFF2-40B4-BE49-F238E27FC236}">
              <a16:creationId xmlns:a16="http://schemas.microsoft.com/office/drawing/2014/main" xmlns="" id="{00000000-0008-0000-0100-00004B020000}"/>
            </a:ext>
          </a:extLst>
        </xdr:cNvPr>
        <xdr:cNvPicPr>
          <a:picLocks noChangeAspect="1"/>
        </xdr:cNvPicPr>
      </xdr:nvPicPr>
      <xdr:blipFill>
        <a:blip xmlns:r="http://schemas.openxmlformats.org/officeDocument/2006/relationships" r:embed="rId387"/>
        <a:stretch>
          <a:fillRect/>
        </a:stretch>
      </xdr:blipFill>
      <xdr:spPr>
        <a:xfrm>
          <a:off x="131445" y="5962840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588" name="Имя " descr="Descr ">
          <a:extLst>
            <a:ext uri="{FF2B5EF4-FFF2-40B4-BE49-F238E27FC236}">
              <a16:creationId xmlns:a16="http://schemas.microsoft.com/office/drawing/2014/main" xmlns="" id="{00000000-0008-0000-0100-00004C020000}"/>
            </a:ext>
          </a:extLst>
        </xdr:cNvPr>
        <xdr:cNvPicPr>
          <a:picLocks noChangeAspect="1"/>
        </xdr:cNvPicPr>
      </xdr:nvPicPr>
      <xdr:blipFill>
        <a:blip xmlns:r="http://schemas.openxmlformats.org/officeDocument/2006/relationships" r:embed="rId388"/>
        <a:stretch>
          <a:fillRect/>
        </a:stretch>
      </xdr:blipFill>
      <xdr:spPr>
        <a:xfrm>
          <a:off x="131445" y="60489465"/>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589" name="Имя " descr="Descr ">
          <a:extLst>
            <a:ext uri="{FF2B5EF4-FFF2-40B4-BE49-F238E27FC236}">
              <a16:creationId xmlns:a16="http://schemas.microsoft.com/office/drawing/2014/main" xmlns="" id="{00000000-0008-0000-0100-00004D020000}"/>
            </a:ext>
          </a:extLst>
        </xdr:cNvPr>
        <xdr:cNvPicPr>
          <a:picLocks noChangeAspect="1"/>
        </xdr:cNvPicPr>
      </xdr:nvPicPr>
      <xdr:blipFill>
        <a:blip xmlns:r="http://schemas.openxmlformats.org/officeDocument/2006/relationships" r:embed="rId389"/>
        <a:stretch>
          <a:fillRect/>
        </a:stretch>
      </xdr:blipFill>
      <xdr:spPr>
        <a:xfrm>
          <a:off x="131445" y="61350525"/>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590" name="Имя " descr="Descr ">
          <a:extLst>
            <a:ext uri="{FF2B5EF4-FFF2-40B4-BE49-F238E27FC236}">
              <a16:creationId xmlns:a16="http://schemas.microsoft.com/office/drawing/2014/main" xmlns="" id="{00000000-0008-0000-0100-00004E020000}"/>
            </a:ext>
          </a:extLst>
        </xdr:cNvPr>
        <xdr:cNvPicPr>
          <a:picLocks noChangeAspect="1"/>
        </xdr:cNvPicPr>
      </xdr:nvPicPr>
      <xdr:blipFill>
        <a:blip xmlns:r="http://schemas.openxmlformats.org/officeDocument/2006/relationships" r:embed="rId390"/>
        <a:stretch>
          <a:fillRect/>
        </a:stretch>
      </xdr:blipFill>
      <xdr:spPr>
        <a:xfrm>
          <a:off x="131445" y="6221158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591" name="Имя " descr="Descr ">
          <a:extLst>
            <a:ext uri="{FF2B5EF4-FFF2-40B4-BE49-F238E27FC236}">
              <a16:creationId xmlns:a16="http://schemas.microsoft.com/office/drawing/2014/main" xmlns="" id="{00000000-0008-0000-0100-00004F020000}"/>
            </a:ext>
          </a:extLst>
        </xdr:cNvPr>
        <xdr:cNvPicPr>
          <a:picLocks noChangeAspect="1"/>
        </xdr:cNvPicPr>
      </xdr:nvPicPr>
      <xdr:blipFill>
        <a:blip xmlns:r="http://schemas.openxmlformats.org/officeDocument/2006/relationships" r:embed="rId391"/>
        <a:stretch>
          <a:fillRect/>
        </a:stretch>
      </xdr:blipFill>
      <xdr:spPr>
        <a:xfrm>
          <a:off x="131445" y="6307264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592" name="Имя " descr="Descr ">
          <a:extLst>
            <a:ext uri="{FF2B5EF4-FFF2-40B4-BE49-F238E27FC236}">
              <a16:creationId xmlns:a16="http://schemas.microsoft.com/office/drawing/2014/main" xmlns="" id="{00000000-0008-0000-0100-000050020000}"/>
            </a:ext>
          </a:extLst>
        </xdr:cNvPr>
        <xdr:cNvPicPr>
          <a:picLocks noChangeAspect="1"/>
        </xdr:cNvPicPr>
      </xdr:nvPicPr>
      <xdr:blipFill>
        <a:blip xmlns:r="http://schemas.openxmlformats.org/officeDocument/2006/relationships" r:embed="rId392"/>
        <a:stretch>
          <a:fillRect/>
        </a:stretch>
      </xdr:blipFill>
      <xdr:spPr>
        <a:xfrm>
          <a:off x="131445" y="6393370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593" name="Имя " descr="Descr ">
          <a:extLst>
            <a:ext uri="{FF2B5EF4-FFF2-40B4-BE49-F238E27FC236}">
              <a16:creationId xmlns:a16="http://schemas.microsoft.com/office/drawing/2014/main" xmlns="" id="{00000000-0008-0000-0100-000051020000}"/>
            </a:ext>
          </a:extLst>
        </xdr:cNvPr>
        <xdr:cNvPicPr>
          <a:picLocks noChangeAspect="1"/>
        </xdr:cNvPicPr>
      </xdr:nvPicPr>
      <xdr:blipFill>
        <a:blip xmlns:r="http://schemas.openxmlformats.org/officeDocument/2006/relationships" r:embed="rId393"/>
        <a:stretch>
          <a:fillRect/>
        </a:stretch>
      </xdr:blipFill>
      <xdr:spPr>
        <a:xfrm>
          <a:off x="131445" y="64794765"/>
          <a:ext cx="800100" cy="800100"/>
        </a:xfrm>
        <a:prstGeom prst="rect">
          <a:avLst/>
        </a:prstGeom>
        <a:ln>
          <a:noFill/>
        </a:ln>
      </xdr:spPr>
    </xdr:pic>
    <xdr:clientData/>
  </xdr:twoCellAnchor>
  <xdr:twoCellAnchor>
    <xdr:from>
      <xdr:col>1</xdr:col>
      <xdr:colOff>0</xdr:colOff>
      <xdr:row>400</xdr:row>
      <xdr:rowOff>0</xdr:rowOff>
    </xdr:from>
    <xdr:to>
      <xdr:col>1</xdr:col>
      <xdr:colOff>800100</xdr:colOff>
      <xdr:row>400</xdr:row>
      <xdr:rowOff>800100</xdr:rowOff>
    </xdr:to>
    <xdr:pic>
      <xdr:nvPicPr>
        <xdr:cNvPr id="7" name="Имя " descr="Descr ">
          <a:extLst>
            <a:ext uri="{FF2B5EF4-FFF2-40B4-BE49-F238E27FC236}">
              <a16:creationId xmlns:a16="http://schemas.microsoft.com/office/drawing/2014/main" xmlns="" id="{DD28A7C0-8DA8-459E-A1ED-9AD5B6A51619}"/>
            </a:ext>
          </a:extLst>
        </xdr:cNvPr>
        <xdr:cNvPicPr>
          <a:picLocks noChangeAspect="1"/>
        </xdr:cNvPicPr>
      </xdr:nvPicPr>
      <xdr:blipFill>
        <a:blip xmlns:r="http://schemas.openxmlformats.org/officeDocument/2006/relationships" r:embed="rId394"/>
        <a:stretch>
          <a:fillRect/>
        </a:stretch>
      </xdr:blipFill>
      <xdr:spPr>
        <a:xfrm>
          <a:off x="17318" y="352303773"/>
          <a:ext cx="800100" cy="800100"/>
        </a:xfrm>
        <a:prstGeom prst="rect">
          <a:avLst/>
        </a:prstGeom>
        <a:ln>
          <a:noFill/>
        </a:ln>
      </xdr:spPr>
    </xdr:pic>
    <xdr:clientData/>
  </xdr:twoCellAnchor>
  <xdr:twoCellAnchor>
    <xdr:from>
      <xdr:col>1</xdr:col>
      <xdr:colOff>9525</xdr:colOff>
      <xdr:row>7</xdr:row>
      <xdr:rowOff>9525</xdr:rowOff>
    </xdr:from>
    <xdr:to>
      <xdr:col>1</xdr:col>
      <xdr:colOff>809625</xdr:colOff>
      <xdr:row>7</xdr:row>
      <xdr:rowOff>809625</xdr:rowOff>
    </xdr:to>
    <xdr:pic>
      <xdr:nvPicPr>
        <xdr:cNvPr id="434" name="Имя " descr="Descr "/>
        <xdr:cNvPicPr>
          <a:picLocks noChangeAspect="1"/>
        </xdr:cNvPicPr>
      </xdr:nvPicPr>
      <xdr:blipFill>
        <a:blip xmlns:r="http://schemas.openxmlformats.org/officeDocument/2006/relationships" r:embed="rId395"/>
        <a:stretch>
          <a:fillRect/>
        </a:stretch>
      </xdr:blipFill>
      <xdr:spPr>
        <a:xfrm>
          <a:off x="131445" y="878205"/>
          <a:ext cx="800100" cy="800100"/>
        </a:xfrm>
        <a:prstGeom prst="rect">
          <a:avLst/>
        </a:prstGeom>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435" name="Имя " descr="Descr "/>
        <xdr:cNvPicPr>
          <a:picLocks noChangeAspect="1"/>
        </xdr:cNvPicPr>
      </xdr:nvPicPr>
      <xdr:blipFill>
        <a:blip xmlns:r="http://schemas.openxmlformats.org/officeDocument/2006/relationships" r:embed="rId396"/>
        <a:stretch>
          <a:fillRect/>
        </a:stretch>
      </xdr:blipFill>
      <xdr:spPr>
        <a:xfrm>
          <a:off x="131445" y="1739265"/>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444" name="Имя " descr="Descr "/>
        <xdr:cNvPicPr>
          <a:picLocks noChangeAspect="1"/>
        </xdr:cNvPicPr>
      </xdr:nvPicPr>
      <xdr:blipFill>
        <a:blip xmlns:r="http://schemas.openxmlformats.org/officeDocument/2006/relationships" r:embed="rId397"/>
        <a:stretch>
          <a:fillRect/>
        </a:stretch>
      </xdr:blipFill>
      <xdr:spPr>
        <a:xfrm>
          <a:off x="131445" y="2600325"/>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466" name="Имя " descr="Descr "/>
        <xdr:cNvPicPr>
          <a:picLocks noChangeAspect="1"/>
        </xdr:cNvPicPr>
      </xdr:nvPicPr>
      <xdr:blipFill>
        <a:blip xmlns:r="http://schemas.openxmlformats.org/officeDocument/2006/relationships" r:embed="rId398"/>
        <a:stretch>
          <a:fillRect/>
        </a:stretch>
      </xdr:blipFill>
      <xdr:spPr>
        <a:xfrm>
          <a:off x="131445" y="3659505"/>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467" name="Имя " descr="Descr "/>
        <xdr:cNvPicPr>
          <a:picLocks noChangeAspect="1"/>
        </xdr:cNvPicPr>
      </xdr:nvPicPr>
      <xdr:blipFill>
        <a:blip xmlns:r="http://schemas.openxmlformats.org/officeDocument/2006/relationships" r:embed="rId399"/>
        <a:stretch>
          <a:fillRect/>
        </a:stretch>
      </xdr:blipFill>
      <xdr:spPr>
        <a:xfrm>
          <a:off x="131445" y="4520565"/>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468" name="Имя " descr="Descr "/>
        <xdr:cNvPicPr>
          <a:picLocks noChangeAspect="1"/>
        </xdr:cNvPicPr>
      </xdr:nvPicPr>
      <xdr:blipFill>
        <a:blip xmlns:r="http://schemas.openxmlformats.org/officeDocument/2006/relationships" r:embed="rId400"/>
        <a:stretch>
          <a:fillRect/>
        </a:stretch>
      </xdr:blipFill>
      <xdr:spPr>
        <a:xfrm>
          <a:off x="131445" y="5381625"/>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469" name="Имя " descr="Descr "/>
        <xdr:cNvPicPr>
          <a:picLocks noChangeAspect="1"/>
        </xdr:cNvPicPr>
      </xdr:nvPicPr>
      <xdr:blipFill>
        <a:blip xmlns:r="http://schemas.openxmlformats.org/officeDocument/2006/relationships" r:embed="rId401"/>
        <a:stretch>
          <a:fillRect/>
        </a:stretch>
      </xdr:blipFill>
      <xdr:spPr>
        <a:xfrm>
          <a:off x="131445" y="6242685"/>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470" name="Имя " descr="Descr "/>
        <xdr:cNvPicPr>
          <a:picLocks noChangeAspect="1"/>
        </xdr:cNvPicPr>
      </xdr:nvPicPr>
      <xdr:blipFill>
        <a:blip xmlns:r="http://schemas.openxmlformats.org/officeDocument/2006/relationships" r:embed="rId402"/>
        <a:stretch>
          <a:fillRect/>
        </a:stretch>
      </xdr:blipFill>
      <xdr:spPr>
        <a:xfrm>
          <a:off x="131445" y="7103745"/>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471" name="Имя " descr="Descr "/>
        <xdr:cNvPicPr>
          <a:picLocks noChangeAspect="1"/>
        </xdr:cNvPicPr>
      </xdr:nvPicPr>
      <xdr:blipFill>
        <a:blip xmlns:r="http://schemas.openxmlformats.org/officeDocument/2006/relationships" r:embed="rId403"/>
        <a:stretch>
          <a:fillRect/>
        </a:stretch>
      </xdr:blipFill>
      <xdr:spPr>
        <a:xfrm>
          <a:off x="131445" y="7964805"/>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472" name="Имя " descr="Descr "/>
        <xdr:cNvPicPr>
          <a:picLocks noChangeAspect="1"/>
        </xdr:cNvPicPr>
      </xdr:nvPicPr>
      <xdr:blipFill>
        <a:blip xmlns:r="http://schemas.openxmlformats.org/officeDocument/2006/relationships" r:embed="rId404"/>
        <a:stretch>
          <a:fillRect/>
        </a:stretch>
      </xdr:blipFill>
      <xdr:spPr>
        <a:xfrm>
          <a:off x="131445" y="882586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473" name="Имя " descr="Descr "/>
        <xdr:cNvPicPr>
          <a:picLocks noChangeAspect="1"/>
        </xdr:cNvPicPr>
      </xdr:nvPicPr>
      <xdr:blipFill>
        <a:blip xmlns:r="http://schemas.openxmlformats.org/officeDocument/2006/relationships" r:embed="rId405"/>
        <a:stretch>
          <a:fillRect/>
        </a:stretch>
      </xdr:blipFill>
      <xdr:spPr>
        <a:xfrm>
          <a:off x="131445" y="968692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474" name="Имя " descr="Descr "/>
        <xdr:cNvPicPr>
          <a:picLocks noChangeAspect="1"/>
        </xdr:cNvPicPr>
      </xdr:nvPicPr>
      <xdr:blipFill>
        <a:blip xmlns:r="http://schemas.openxmlformats.org/officeDocument/2006/relationships" r:embed="rId406"/>
        <a:stretch>
          <a:fillRect/>
        </a:stretch>
      </xdr:blipFill>
      <xdr:spPr>
        <a:xfrm>
          <a:off x="131445" y="1054798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475" name="Имя " descr="Descr "/>
        <xdr:cNvPicPr>
          <a:picLocks noChangeAspect="1"/>
        </xdr:cNvPicPr>
      </xdr:nvPicPr>
      <xdr:blipFill>
        <a:blip xmlns:r="http://schemas.openxmlformats.org/officeDocument/2006/relationships" r:embed="rId407"/>
        <a:stretch>
          <a:fillRect/>
        </a:stretch>
      </xdr:blipFill>
      <xdr:spPr>
        <a:xfrm>
          <a:off x="131445" y="1140904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476" name="Имя " descr="Descr "/>
        <xdr:cNvPicPr>
          <a:picLocks noChangeAspect="1"/>
        </xdr:cNvPicPr>
      </xdr:nvPicPr>
      <xdr:blipFill>
        <a:blip xmlns:r="http://schemas.openxmlformats.org/officeDocument/2006/relationships" r:embed="rId408"/>
        <a:stretch>
          <a:fillRect/>
        </a:stretch>
      </xdr:blipFill>
      <xdr:spPr>
        <a:xfrm>
          <a:off x="131445" y="1227010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477" name="Имя " descr="Descr "/>
        <xdr:cNvPicPr>
          <a:picLocks noChangeAspect="1"/>
        </xdr:cNvPicPr>
      </xdr:nvPicPr>
      <xdr:blipFill>
        <a:blip xmlns:r="http://schemas.openxmlformats.org/officeDocument/2006/relationships" r:embed="rId409"/>
        <a:stretch>
          <a:fillRect/>
        </a:stretch>
      </xdr:blipFill>
      <xdr:spPr>
        <a:xfrm>
          <a:off x="131445" y="1313116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478" name="Имя " descr="Descr "/>
        <xdr:cNvPicPr>
          <a:picLocks noChangeAspect="1"/>
        </xdr:cNvPicPr>
      </xdr:nvPicPr>
      <xdr:blipFill>
        <a:blip xmlns:r="http://schemas.openxmlformats.org/officeDocument/2006/relationships" r:embed="rId410"/>
        <a:stretch>
          <a:fillRect/>
        </a:stretch>
      </xdr:blipFill>
      <xdr:spPr>
        <a:xfrm>
          <a:off x="131445" y="1399222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479" name="Имя " descr="Descr "/>
        <xdr:cNvPicPr>
          <a:picLocks noChangeAspect="1"/>
        </xdr:cNvPicPr>
      </xdr:nvPicPr>
      <xdr:blipFill>
        <a:blip xmlns:r="http://schemas.openxmlformats.org/officeDocument/2006/relationships" r:embed="rId411"/>
        <a:stretch>
          <a:fillRect/>
        </a:stretch>
      </xdr:blipFill>
      <xdr:spPr>
        <a:xfrm>
          <a:off x="131445" y="1485328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480" name="Имя " descr="Descr "/>
        <xdr:cNvPicPr>
          <a:picLocks noChangeAspect="1"/>
        </xdr:cNvPicPr>
      </xdr:nvPicPr>
      <xdr:blipFill>
        <a:blip xmlns:r="http://schemas.openxmlformats.org/officeDocument/2006/relationships" r:embed="rId412"/>
        <a:stretch>
          <a:fillRect/>
        </a:stretch>
      </xdr:blipFill>
      <xdr:spPr>
        <a:xfrm>
          <a:off x="131445" y="1571434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481" name="Имя " descr="Descr "/>
        <xdr:cNvPicPr>
          <a:picLocks noChangeAspect="1"/>
        </xdr:cNvPicPr>
      </xdr:nvPicPr>
      <xdr:blipFill>
        <a:blip xmlns:r="http://schemas.openxmlformats.org/officeDocument/2006/relationships" r:embed="rId413"/>
        <a:stretch>
          <a:fillRect/>
        </a:stretch>
      </xdr:blipFill>
      <xdr:spPr>
        <a:xfrm>
          <a:off x="131445" y="1657540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482" name="Имя " descr="Descr "/>
        <xdr:cNvPicPr>
          <a:picLocks noChangeAspect="1"/>
        </xdr:cNvPicPr>
      </xdr:nvPicPr>
      <xdr:blipFill>
        <a:blip xmlns:r="http://schemas.openxmlformats.org/officeDocument/2006/relationships" r:embed="rId414"/>
        <a:stretch>
          <a:fillRect/>
        </a:stretch>
      </xdr:blipFill>
      <xdr:spPr>
        <a:xfrm>
          <a:off x="131445" y="1743646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483" name="Имя " descr="Descr "/>
        <xdr:cNvPicPr>
          <a:picLocks noChangeAspect="1"/>
        </xdr:cNvPicPr>
      </xdr:nvPicPr>
      <xdr:blipFill>
        <a:blip xmlns:r="http://schemas.openxmlformats.org/officeDocument/2006/relationships" r:embed="rId415"/>
        <a:stretch>
          <a:fillRect/>
        </a:stretch>
      </xdr:blipFill>
      <xdr:spPr>
        <a:xfrm>
          <a:off x="131445" y="182975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484" name="Имя " descr="Descr "/>
        <xdr:cNvPicPr>
          <a:picLocks noChangeAspect="1"/>
        </xdr:cNvPicPr>
      </xdr:nvPicPr>
      <xdr:blipFill>
        <a:blip xmlns:r="http://schemas.openxmlformats.org/officeDocument/2006/relationships" r:embed="rId416"/>
        <a:stretch>
          <a:fillRect/>
        </a:stretch>
      </xdr:blipFill>
      <xdr:spPr>
        <a:xfrm>
          <a:off x="131445" y="1915858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485" name="Имя " descr="Descr "/>
        <xdr:cNvPicPr>
          <a:picLocks noChangeAspect="1"/>
        </xdr:cNvPicPr>
      </xdr:nvPicPr>
      <xdr:blipFill>
        <a:blip xmlns:r="http://schemas.openxmlformats.org/officeDocument/2006/relationships" r:embed="rId417"/>
        <a:stretch>
          <a:fillRect/>
        </a:stretch>
      </xdr:blipFill>
      <xdr:spPr>
        <a:xfrm>
          <a:off x="131445" y="2001964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486" name="Имя " descr="Descr "/>
        <xdr:cNvPicPr>
          <a:picLocks noChangeAspect="1"/>
        </xdr:cNvPicPr>
      </xdr:nvPicPr>
      <xdr:blipFill>
        <a:blip xmlns:r="http://schemas.openxmlformats.org/officeDocument/2006/relationships" r:embed="rId418"/>
        <a:stretch>
          <a:fillRect/>
        </a:stretch>
      </xdr:blipFill>
      <xdr:spPr>
        <a:xfrm>
          <a:off x="131445" y="2088070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5546875" defaultRowHeight="15" customHeight="1" x14ac:dyDescent="0.2"/>
  <cols>
    <col min="1" max="1" width="0.28515625" customWidth="1"/>
    <col min="2" max="2" width="71.140625" customWidth="1"/>
    <col min="3" max="3" width="229" customWidth="1"/>
    <col min="4" max="4" width="138.7109375" customWidth="1"/>
    <col min="5" max="5" width="0.42578125" hidden="1" customWidth="1"/>
    <col min="6" max="6" width="73.42578125" customWidth="1"/>
    <col min="7" max="7" width="0.28515625" hidden="1" customWidth="1"/>
    <col min="8" max="8" width="73.42578125" customWidth="1"/>
    <col min="9" max="9" width="0.28515625" hidden="1" customWidth="1"/>
    <col min="10" max="10" width="73.42578125" customWidth="1"/>
    <col min="11" max="11" width="0.28515625" hidden="1" customWidth="1"/>
    <col min="12" max="12" width="93.140625" customWidth="1"/>
    <col min="13" max="13" width="51.28515625" customWidth="1"/>
    <col min="14" max="21" width="48" customWidth="1"/>
    <col min="22" max="26" width="19.7109375" customWidth="1"/>
  </cols>
  <sheetData>
    <row r="1" spans="2:21" ht="30" customHeight="1" x14ac:dyDescent="0.35">
      <c r="B1" s="1"/>
      <c r="C1" s="2"/>
      <c r="D1" s="3"/>
      <c r="E1" s="4"/>
      <c r="F1" s="5"/>
      <c r="G1" s="6"/>
      <c r="H1" s="7"/>
      <c r="I1" s="6"/>
      <c r="J1" s="7"/>
      <c r="K1" s="6"/>
      <c r="L1" s="7"/>
      <c r="M1" s="8"/>
      <c r="N1" s="9"/>
      <c r="O1" s="9"/>
      <c r="P1" s="9"/>
      <c r="Q1" s="9"/>
      <c r="R1" s="9"/>
      <c r="S1" s="9"/>
      <c r="T1" s="9"/>
      <c r="U1" s="9"/>
    </row>
    <row r="2" spans="2:21" ht="30" customHeight="1" x14ac:dyDescent="0.35">
      <c r="B2" s="1"/>
      <c r="C2" s="2"/>
      <c r="D2" s="3"/>
      <c r="E2" s="4"/>
      <c r="F2" s="5"/>
      <c r="G2" s="6"/>
      <c r="H2" s="7"/>
      <c r="I2" s="6"/>
      <c r="J2" s="7"/>
      <c r="K2" s="6"/>
      <c r="L2" s="7"/>
      <c r="M2" s="8"/>
      <c r="N2" s="9"/>
      <c r="O2" s="9"/>
      <c r="P2" s="9"/>
      <c r="Q2" s="9"/>
      <c r="R2" s="9"/>
      <c r="S2" s="9"/>
      <c r="T2" s="9"/>
      <c r="U2" s="9"/>
    </row>
    <row r="3" spans="2:21" ht="30" customHeight="1" x14ac:dyDescent="0.35">
      <c r="B3" s="1"/>
      <c r="C3" s="2"/>
      <c r="D3" s="3"/>
      <c r="E3" s="4"/>
      <c r="F3" s="5"/>
      <c r="G3" s="6"/>
      <c r="H3" s="7"/>
      <c r="I3" s="6"/>
      <c r="J3" s="7"/>
      <c r="K3" s="6"/>
      <c r="L3" s="7"/>
      <c r="M3" s="8"/>
      <c r="N3" s="9"/>
      <c r="O3" s="9"/>
      <c r="P3" s="9"/>
      <c r="Q3" s="9"/>
      <c r="R3" s="9"/>
      <c r="S3" s="9"/>
      <c r="T3" s="9"/>
      <c r="U3" s="9"/>
    </row>
    <row r="4" spans="2:21" ht="30" customHeight="1" x14ac:dyDescent="0.35">
      <c r="B4" s="1"/>
      <c r="C4" s="2"/>
      <c r="D4" s="3"/>
      <c r="E4" s="4"/>
      <c r="F4" s="5"/>
      <c r="G4" s="6"/>
      <c r="H4" s="7"/>
      <c r="I4" s="6"/>
      <c r="J4" s="7"/>
      <c r="K4" s="6"/>
      <c r="L4" s="7"/>
      <c r="M4" s="8"/>
      <c r="N4" s="9"/>
      <c r="O4" s="9"/>
      <c r="P4" s="9"/>
      <c r="Q4" s="9"/>
      <c r="R4" s="9"/>
      <c r="S4" s="9"/>
      <c r="T4" s="9"/>
      <c r="U4" s="9"/>
    </row>
    <row r="5" spans="2:21" ht="30" customHeight="1" x14ac:dyDescent="0.35">
      <c r="B5" s="1"/>
      <c r="C5" s="2"/>
      <c r="D5" s="3"/>
      <c r="E5" s="4"/>
      <c r="F5" s="5"/>
      <c r="G5" s="6"/>
      <c r="H5" s="7"/>
      <c r="I5" s="6"/>
      <c r="J5" s="7"/>
      <c r="K5" s="6"/>
      <c r="L5" s="7"/>
      <c r="M5" s="8"/>
      <c r="N5" s="9"/>
      <c r="O5" s="9"/>
      <c r="P5" s="9"/>
      <c r="Q5" s="9"/>
      <c r="R5" s="9"/>
      <c r="S5" s="9"/>
      <c r="T5" s="9"/>
      <c r="U5" s="9"/>
    </row>
    <row r="6" spans="2:21" ht="30" customHeight="1" x14ac:dyDescent="0.35">
      <c r="B6" s="1"/>
      <c r="C6" s="2"/>
      <c r="D6" s="3"/>
      <c r="E6" s="4"/>
      <c r="F6" s="5"/>
      <c r="G6" s="6"/>
      <c r="H6" s="7"/>
      <c r="I6" s="6"/>
      <c r="J6" s="7"/>
      <c r="K6" s="6"/>
      <c r="L6" s="7"/>
      <c r="M6" s="8"/>
      <c r="N6" s="9"/>
      <c r="O6" s="9"/>
      <c r="P6" s="9"/>
      <c r="Q6" s="9"/>
      <c r="R6" s="9"/>
      <c r="S6" s="9"/>
      <c r="T6" s="9"/>
      <c r="U6" s="9"/>
    </row>
    <row r="7" spans="2:21" ht="30" customHeight="1" x14ac:dyDescent="0.35">
      <c r="B7" s="1"/>
      <c r="C7" s="2"/>
      <c r="D7" s="3"/>
      <c r="E7" s="4"/>
      <c r="F7" s="5"/>
      <c r="G7" s="6"/>
      <c r="H7" s="7"/>
      <c r="I7" s="6"/>
      <c r="J7" s="7"/>
      <c r="K7" s="6"/>
      <c r="L7" s="7"/>
      <c r="M7" s="8"/>
      <c r="N7" s="9"/>
      <c r="O7" s="9"/>
      <c r="P7" s="9"/>
      <c r="Q7" s="9"/>
      <c r="R7" s="9"/>
      <c r="S7" s="9"/>
      <c r="T7" s="9"/>
      <c r="U7" s="9"/>
    </row>
    <row r="8" spans="2:21" ht="30" customHeight="1" x14ac:dyDescent="0.35">
      <c r="B8" s="1"/>
      <c r="C8" s="2"/>
      <c r="D8" s="3"/>
      <c r="E8" s="4"/>
      <c r="F8" s="5"/>
      <c r="G8" s="6"/>
      <c r="H8" s="7"/>
      <c r="I8" s="6"/>
      <c r="J8" s="7"/>
      <c r="K8" s="6"/>
      <c r="L8" s="7"/>
      <c r="M8" s="8"/>
      <c r="N8" s="9"/>
      <c r="O8" s="9"/>
      <c r="P8" s="9"/>
      <c r="Q8" s="9"/>
      <c r="R8" s="9"/>
      <c r="S8" s="9"/>
      <c r="T8" s="9"/>
      <c r="U8" s="9"/>
    </row>
    <row r="9" spans="2:21" ht="30" customHeight="1" x14ac:dyDescent="0.35">
      <c r="B9" s="1"/>
      <c r="C9" s="2"/>
      <c r="D9" s="3"/>
      <c r="E9" s="4"/>
      <c r="F9" s="5"/>
      <c r="G9" s="6"/>
      <c r="H9" s="7"/>
      <c r="I9" s="6"/>
      <c r="J9" s="7"/>
      <c r="K9" s="6"/>
      <c r="L9" s="7"/>
      <c r="M9" s="8"/>
      <c r="N9" s="9"/>
      <c r="O9" s="9"/>
      <c r="P9" s="9"/>
      <c r="Q9" s="9"/>
      <c r="R9" s="9"/>
      <c r="S9" s="9"/>
      <c r="T9" s="9"/>
      <c r="U9" s="9"/>
    </row>
    <row r="10" spans="2:21" ht="30" customHeight="1" x14ac:dyDescent="0.35">
      <c r="B10" s="1"/>
      <c r="C10" s="2"/>
      <c r="D10" s="3"/>
      <c r="E10" s="4"/>
      <c r="F10" s="5"/>
      <c r="G10" s="6"/>
      <c r="H10" s="7"/>
      <c r="I10" s="6"/>
      <c r="J10" s="7"/>
      <c r="K10" s="6"/>
      <c r="L10" s="7"/>
      <c r="M10" s="8"/>
      <c r="N10" s="9"/>
      <c r="O10" s="9"/>
      <c r="P10" s="9"/>
      <c r="Q10" s="9"/>
      <c r="R10" s="9"/>
      <c r="S10" s="9"/>
      <c r="T10" s="9"/>
      <c r="U10" s="9"/>
    </row>
    <row r="11" spans="2:21" ht="30" customHeight="1" x14ac:dyDescent="0.35">
      <c r="B11" s="1"/>
      <c r="C11" s="2"/>
      <c r="D11" s="3"/>
      <c r="E11" s="4"/>
      <c r="F11" s="5"/>
      <c r="G11" s="6"/>
      <c r="H11" s="7"/>
      <c r="I11" s="6"/>
      <c r="J11" s="7"/>
      <c r="K11" s="6"/>
      <c r="L11" s="7"/>
      <c r="M11" s="8"/>
      <c r="N11" s="9"/>
      <c r="O11" s="9"/>
      <c r="P11" s="9"/>
      <c r="Q11" s="9"/>
      <c r="R11" s="9"/>
      <c r="S11" s="9"/>
      <c r="T11" s="9"/>
      <c r="U11" s="9"/>
    </row>
    <row r="12" spans="2:21" ht="30" customHeight="1" x14ac:dyDescent="0.35">
      <c r="B12" s="1"/>
      <c r="C12" s="2"/>
      <c r="D12" s="3"/>
      <c r="E12" s="4"/>
      <c r="F12" s="5"/>
      <c r="G12" s="6"/>
      <c r="H12" s="7"/>
      <c r="I12" s="6"/>
      <c r="J12" s="7"/>
      <c r="K12" s="6"/>
      <c r="L12" s="7"/>
      <c r="M12" s="8"/>
      <c r="N12" s="9"/>
      <c r="O12" s="9"/>
      <c r="P12" s="9"/>
      <c r="Q12" s="9"/>
      <c r="R12" s="9"/>
      <c r="S12" s="9"/>
      <c r="T12" s="9"/>
      <c r="U12" s="9"/>
    </row>
    <row r="13" spans="2:21" ht="30" customHeight="1" x14ac:dyDescent="0.35">
      <c r="B13" s="1"/>
      <c r="C13" s="2"/>
      <c r="D13" s="3"/>
      <c r="E13" s="4"/>
      <c r="F13" s="5"/>
      <c r="G13" s="6"/>
      <c r="H13" s="7"/>
      <c r="I13" s="6"/>
      <c r="J13" s="7"/>
      <c r="K13" s="6"/>
      <c r="L13" s="7"/>
      <c r="M13" s="8"/>
      <c r="N13" s="9"/>
      <c r="O13" s="9"/>
      <c r="P13" s="9"/>
      <c r="Q13" s="9"/>
      <c r="R13" s="9"/>
      <c r="S13" s="9"/>
      <c r="T13" s="9"/>
      <c r="U13" s="9"/>
    </row>
    <row r="14" spans="2:21" ht="30" customHeight="1" x14ac:dyDescent="0.35">
      <c r="B14" s="1"/>
      <c r="C14" s="2"/>
      <c r="D14" s="3"/>
      <c r="E14" s="4"/>
      <c r="F14" s="5"/>
      <c r="G14" s="6"/>
      <c r="H14" s="7"/>
      <c r="I14" s="6"/>
      <c r="J14" s="7"/>
      <c r="K14" s="6"/>
      <c r="L14" s="7"/>
      <c r="M14" s="8"/>
      <c r="N14" s="9"/>
      <c r="O14" s="9"/>
      <c r="P14" s="9"/>
      <c r="Q14" s="9"/>
      <c r="R14" s="9"/>
      <c r="S14" s="9"/>
      <c r="T14" s="9"/>
      <c r="U14" s="9"/>
    </row>
    <row r="15" spans="2:21" ht="30" customHeight="1" x14ac:dyDescent="0.35">
      <c r="B15" s="1"/>
      <c r="C15" s="2"/>
      <c r="D15" s="3"/>
      <c r="E15" s="4"/>
      <c r="F15" s="5"/>
      <c r="G15" s="6"/>
      <c r="H15" s="7"/>
      <c r="I15" s="6"/>
      <c r="J15" s="7"/>
      <c r="K15" s="6"/>
      <c r="L15" s="7"/>
      <c r="M15" s="8"/>
      <c r="N15" s="9"/>
      <c r="O15" s="9"/>
      <c r="P15" s="9"/>
      <c r="Q15" s="9"/>
      <c r="R15" s="9"/>
      <c r="S15" s="9"/>
      <c r="T15" s="9"/>
      <c r="U15" s="9"/>
    </row>
    <row r="16" spans="2:21" ht="30" customHeight="1" x14ac:dyDescent="0.35">
      <c r="B16" s="1"/>
      <c r="C16" s="2"/>
      <c r="D16" s="3"/>
      <c r="E16" s="4"/>
      <c r="F16" s="5"/>
      <c r="G16" s="6"/>
      <c r="H16" s="7"/>
      <c r="I16" s="6"/>
      <c r="J16" s="7"/>
      <c r="K16" s="6"/>
      <c r="L16" s="7"/>
      <c r="M16" s="8"/>
      <c r="N16" s="9"/>
      <c r="O16" s="9"/>
      <c r="P16" s="9"/>
      <c r="Q16" s="9"/>
      <c r="R16" s="9"/>
      <c r="S16" s="9"/>
      <c r="T16" s="9"/>
      <c r="U16" s="9"/>
    </row>
    <row r="17" spans="2:21" ht="30" customHeight="1" x14ac:dyDescent="0.35">
      <c r="B17" s="1"/>
      <c r="C17" s="2"/>
      <c r="D17" s="3"/>
      <c r="E17" s="4"/>
      <c r="F17" s="5"/>
      <c r="G17" s="6"/>
      <c r="H17" s="7"/>
      <c r="I17" s="6"/>
      <c r="J17" s="7"/>
      <c r="K17" s="6"/>
      <c r="L17" s="7"/>
      <c r="M17" s="8"/>
      <c r="N17" s="9"/>
      <c r="O17" s="9"/>
      <c r="P17" s="9"/>
      <c r="Q17" s="9"/>
      <c r="R17" s="9"/>
      <c r="S17" s="9"/>
      <c r="T17" s="9"/>
      <c r="U17" s="9"/>
    </row>
    <row r="18" spans="2:21" ht="30" customHeight="1" x14ac:dyDescent="0.35">
      <c r="B18" s="1"/>
      <c r="C18" s="2"/>
      <c r="D18" s="3"/>
      <c r="E18" s="4"/>
      <c r="F18" s="5"/>
      <c r="G18" s="6"/>
      <c r="H18" s="7"/>
      <c r="I18" s="6"/>
      <c r="J18" s="7"/>
      <c r="K18" s="6"/>
      <c r="L18" s="7"/>
      <c r="M18" s="8"/>
      <c r="N18" s="9"/>
      <c r="O18" s="9"/>
      <c r="P18" s="9"/>
      <c r="Q18" s="9"/>
      <c r="R18" s="9"/>
      <c r="S18" s="9"/>
      <c r="T18" s="9"/>
      <c r="U18" s="9"/>
    </row>
    <row r="19" spans="2:21" ht="30" customHeight="1" x14ac:dyDescent="0.35">
      <c r="B19" s="1"/>
      <c r="C19" s="2"/>
      <c r="D19" s="3"/>
      <c r="E19" s="4"/>
      <c r="F19" s="5"/>
      <c r="G19" s="6"/>
      <c r="H19" s="7"/>
      <c r="I19" s="6"/>
      <c r="J19" s="7"/>
      <c r="K19" s="6"/>
      <c r="L19" s="7"/>
      <c r="M19" s="8"/>
      <c r="N19" s="9"/>
      <c r="O19" s="9"/>
      <c r="P19" s="9"/>
      <c r="Q19" s="9"/>
      <c r="R19" s="9"/>
      <c r="S19" s="9"/>
      <c r="T19" s="9"/>
      <c r="U19" s="9"/>
    </row>
    <row r="20" spans="2:21" ht="30" customHeight="1" x14ac:dyDescent="0.35">
      <c r="B20" s="1"/>
      <c r="C20" s="2"/>
      <c r="D20" s="3"/>
      <c r="E20" s="4"/>
      <c r="F20" s="5"/>
      <c r="G20" s="6"/>
      <c r="H20" s="7"/>
      <c r="I20" s="6"/>
      <c r="J20" s="7"/>
      <c r="K20" s="6"/>
      <c r="L20" s="7"/>
      <c r="M20" s="8"/>
      <c r="N20" s="9"/>
      <c r="O20" s="9"/>
      <c r="P20" s="9"/>
      <c r="Q20" s="9"/>
      <c r="R20" s="9"/>
      <c r="S20" s="9"/>
      <c r="T20" s="9"/>
      <c r="U20" s="9"/>
    </row>
    <row r="21" spans="2:21" ht="30" customHeight="1" x14ac:dyDescent="0.35">
      <c r="B21" s="1"/>
      <c r="C21" s="2"/>
      <c r="D21" s="3"/>
      <c r="E21" s="4"/>
      <c r="F21" s="5"/>
      <c r="G21" s="6"/>
      <c r="H21" s="7"/>
      <c r="I21" s="6"/>
      <c r="J21" s="7"/>
      <c r="K21" s="6"/>
      <c r="L21" s="7"/>
      <c r="M21" s="8"/>
      <c r="N21" s="9"/>
      <c r="O21" s="9"/>
      <c r="P21" s="9"/>
      <c r="Q21" s="9"/>
      <c r="R21" s="9"/>
      <c r="S21" s="9"/>
      <c r="T21" s="9"/>
      <c r="U21" s="9"/>
    </row>
    <row r="22" spans="2:21" ht="30" customHeight="1" x14ac:dyDescent="0.35">
      <c r="B22" s="1"/>
      <c r="C22" s="2"/>
      <c r="D22" s="3"/>
      <c r="E22" s="4"/>
      <c r="F22" s="5"/>
      <c r="G22" s="6"/>
      <c r="H22" s="7"/>
      <c r="I22" s="6"/>
      <c r="J22" s="7"/>
      <c r="K22" s="6"/>
      <c r="L22" s="7"/>
      <c r="M22" s="8"/>
      <c r="N22" s="9"/>
      <c r="O22" s="9"/>
      <c r="P22" s="9"/>
      <c r="Q22" s="9"/>
      <c r="R22" s="9"/>
      <c r="S22" s="9"/>
      <c r="T22" s="9"/>
      <c r="U22" s="9"/>
    </row>
    <row r="23" spans="2:21" ht="30" customHeight="1" x14ac:dyDescent="0.35">
      <c r="B23" s="1"/>
      <c r="C23" s="2"/>
      <c r="D23" s="3"/>
      <c r="E23" s="4"/>
      <c r="F23" s="5"/>
      <c r="G23" s="6"/>
      <c r="H23" s="7"/>
      <c r="I23" s="6"/>
      <c r="J23" s="7"/>
      <c r="K23" s="6"/>
      <c r="L23" s="7"/>
      <c r="M23" s="8"/>
      <c r="N23" s="9"/>
      <c r="O23" s="9"/>
      <c r="P23" s="9"/>
      <c r="Q23" s="9"/>
      <c r="R23" s="9"/>
      <c r="S23" s="9"/>
      <c r="T23" s="9"/>
      <c r="U23" s="9"/>
    </row>
    <row r="24" spans="2:21" ht="30" customHeight="1" x14ac:dyDescent="0.35">
      <c r="B24" s="1"/>
      <c r="C24" s="2"/>
      <c r="D24" s="3"/>
      <c r="E24" s="4"/>
      <c r="F24" s="5"/>
      <c r="G24" s="6"/>
      <c r="H24" s="7"/>
      <c r="I24" s="6"/>
      <c r="J24" s="7"/>
      <c r="K24" s="6"/>
      <c r="L24" s="7"/>
      <c r="M24" s="8"/>
      <c r="N24" s="9"/>
      <c r="O24" s="9"/>
      <c r="P24" s="9"/>
      <c r="Q24" s="9"/>
      <c r="R24" s="9"/>
      <c r="S24" s="9"/>
      <c r="T24" s="9"/>
      <c r="U24" s="9"/>
    </row>
    <row r="25" spans="2:21" ht="30" customHeight="1" x14ac:dyDescent="0.35">
      <c r="B25" s="1"/>
      <c r="C25" s="2"/>
      <c r="D25" s="3"/>
      <c r="E25" s="4"/>
      <c r="F25" s="5"/>
      <c r="G25" s="6"/>
      <c r="H25" s="7"/>
      <c r="I25" s="6"/>
      <c r="J25" s="7"/>
      <c r="K25" s="6"/>
      <c r="L25" s="7"/>
      <c r="M25" s="8"/>
      <c r="N25" s="9"/>
      <c r="O25" s="9"/>
      <c r="P25" s="9"/>
      <c r="Q25" s="9"/>
      <c r="R25" s="9"/>
      <c r="S25" s="9"/>
      <c r="T25" s="9"/>
      <c r="U25" s="9"/>
    </row>
    <row r="26" spans="2:21" ht="30" customHeight="1" x14ac:dyDescent="0.35">
      <c r="B26" s="1"/>
      <c r="C26" s="2"/>
      <c r="D26" s="3"/>
      <c r="E26" s="4"/>
      <c r="F26" s="5"/>
      <c r="G26" s="6"/>
      <c r="H26" s="7"/>
      <c r="I26" s="6"/>
      <c r="J26" s="7"/>
      <c r="K26" s="6"/>
      <c r="L26" s="7"/>
      <c r="M26" s="8"/>
      <c r="N26" s="9"/>
      <c r="O26" s="9"/>
      <c r="P26" s="9"/>
      <c r="Q26" s="9"/>
      <c r="R26" s="9"/>
      <c r="S26" s="9"/>
      <c r="T26" s="9"/>
      <c r="U26" s="9"/>
    </row>
    <row r="27" spans="2:21" ht="30" customHeight="1" x14ac:dyDescent="0.35">
      <c r="B27" s="1"/>
      <c r="C27" s="2"/>
      <c r="D27" s="3"/>
      <c r="E27" s="4"/>
      <c r="F27" s="5"/>
      <c r="G27" s="6"/>
      <c r="H27" s="7"/>
      <c r="I27" s="6"/>
      <c r="J27" s="7"/>
      <c r="K27" s="6"/>
      <c r="L27" s="7"/>
      <c r="M27" s="8"/>
      <c r="N27" s="9"/>
      <c r="O27" s="9"/>
      <c r="P27" s="9"/>
      <c r="Q27" s="9"/>
      <c r="R27" s="9"/>
      <c r="S27" s="9"/>
      <c r="T27" s="9"/>
      <c r="U27" s="9"/>
    </row>
    <row r="28" spans="2:21" ht="30" customHeight="1" x14ac:dyDescent="0.35">
      <c r="B28" s="1"/>
      <c r="C28" s="2"/>
      <c r="D28" s="3"/>
      <c r="E28" s="4"/>
      <c r="F28" s="5"/>
      <c r="G28" s="6"/>
      <c r="H28" s="7"/>
      <c r="I28" s="6"/>
      <c r="J28" s="7"/>
      <c r="K28" s="6"/>
      <c r="L28" s="7"/>
      <c r="M28" s="8"/>
      <c r="N28" s="9"/>
      <c r="O28" s="9"/>
      <c r="P28" s="9"/>
      <c r="Q28" s="9"/>
      <c r="R28" s="9"/>
      <c r="S28" s="9"/>
      <c r="T28" s="9"/>
      <c r="U28" s="9"/>
    </row>
    <row r="29" spans="2:21" ht="30" customHeight="1" x14ac:dyDescent="0.35">
      <c r="B29" s="1"/>
      <c r="C29" s="2"/>
      <c r="D29" s="3"/>
      <c r="E29" s="4"/>
      <c r="F29" s="5"/>
      <c r="G29" s="6"/>
      <c r="H29" s="7"/>
      <c r="I29" s="6"/>
      <c r="J29" s="7"/>
      <c r="K29" s="6"/>
      <c r="L29" s="7"/>
      <c r="M29" s="8"/>
      <c r="N29" s="9"/>
      <c r="O29" s="9"/>
      <c r="P29" s="9"/>
      <c r="Q29" s="9"/>
      <c r="R29" s="9"/>
      <c r="S29" s="9"/>
      <c r="T29" s="9"/>
      <c r="U29" s="9"/>
    </row>
    <row r="30" spans="2:21" ht="30" customHeight="1" x14ac:dyDescent="0.35">
      <c r="B30" s="1"/>
      <c r="C30" s="2"/>
      <c r="D30" s="3"/>
      <c r="E30" s="4"/>
      <c r="F30" s="5"/>
      <c r="G30" s="6"/>
      <c r="H30" s="7"/>
      <c r="I30" s="6"/>
      <c r="J30" s="7"/>
      <c r="K30" s="6"/>
      <c r="L30" s="7"/>
      <c r="M30" s="8"/>
      <c r="N30" s="9"/>
      <c r="O30" s="9"/>
      <c r="P30" s="9"/>
      <c r="Q30" s="9"/>
      <c r="R30" s="9"/>
      <c r="S30" s="9"/>
      <c r="T30" s="9"/>
      <c r="U30" s="9"/>
    </row>
    <row r="31" spans="2:21" ht="30" customHeight="1" x14ac:dyDescent="0.35">
      <c r="B31" s="1"/>
      <c r="C31" s="2"/>
      <c r="D31" s="3"/>
      <c r="E31" s="4"/>
      <c r="F31" s="5"/>
      <c r="G31" s="6"/>
      <c r="H31" s="7"/>
      <c r="I31" s="6"/>
      <c r="J31" s="7"/>
      <c r="K31" s="6"/>
      <c r="L31" s="7"/>
      <c r="M31" s="8"/>
      <c r="N31" s="9"/>
      <c r="O31" s="9"/>
      <c r="P31" s="9"/>
      <c r="Q31" s="9"/>
      <c r="R31" s="9"/>
      <c r="S31" s="9"/>
      <c r="T31" s="9"/>
      <c r="U31" s="9"/>
    </row>
    <row r="32" spans="2:21" ht="30" customHeight="1" x14ac:dyDescent="0.35">
      <c r="B32" s="1"/>
      <c r="C32" s="2"/>
      <c r="D32" s="3"/>
      <c r="E32" s="4"/>
      <c r="F32" s="5"/>
      <c r="G32" s="6"/>
      <c r="H32" s="7"/>
      <c r="I32" s="6"/>
      <c r="J32" s="7"/>
      <c r="K32" s="6"/>
      <c r="L32" s="7"/>
      <c r="M32" s="8"/>
      <c r="N32" s="9"/>
      <c r="O32" s="9"/>
      <c r="P32" s="9"/>
      <c r="Q32" s="9"/>
      <c r="R32" s="9"/>
      <c r="S32" s="9"/>
      <c r="T32" s="9"/>
      <c r="U32" s="9"/>
    </row>
    <row r="33" spans="1:21" ht="30" customHeight="1" x14ac:dyDescent="0.35">
      <c r="B33" s="1"/>
      <c r="C33" s="2"/>
      <c r="D33" s="3"/>
      <c r="E33" s="4"/>
      <c r="F33" s="5"/>
      <c r="G33" s="6"/>
      <c r="H33" s="7"/>
      <c r="I33" s="6"/>
      <c r="J33" s="7"/>
      <c r="K33" s="6"/>
      <c r="L33" s="7"/>
      <c r="M33" s="8"/>
      <c r="N33" s="9"/>
      <c r="O33" s="9"/>
      <c r="P33" s="9"/>
      <c r="Q33" s="9"/>
      <c r="R33" s="9"/>
      <c r="S33" s="9"/>
      <c r="T33" s="9"/>
      <c r="U33" s="9"/>
    </row>
    <row r="34" spans="1:21" ht="14.25" customHeight="1" x14ac:dyDescent="0.35">
      <c r="B34" s="1"/>
      <c r="C34" s="2"/>
      <c r="D34" s="3"/>
      <c r="E34" s="4"/>
      <c r="F34" s="5"/>
      <c r="G34" s="6"/>
      <c r="H34" s="7"/>
      <c r="I34" s="6"/>
      <c r="J34" s="7"/>
      <c r="K34" s="6"/>
      <c r="L34" s="7"/>
      <c r="M34" s="8"/>
      <c r="N34" s="9"/>
      <c r="O34" s="9"/>
      <c r="P34" s="9"/>
      <c r="Q34" s="9"/>
      <c r="R34" s="9"/>
      <c r="S34" s="9"/>
      <c r="T34" s="9"/>
      <c r="U34" s="9"/>
    </row>
    <row r="35" spans="1:21" ht="11.25" customHeight="1" x14ac:dyDescent="0.3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3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3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3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3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3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3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3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3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3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3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3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3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3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3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3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3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3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3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3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3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3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3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3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3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3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3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3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3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3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3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3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3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3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3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3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3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3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3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3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3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3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3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3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3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3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3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3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3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3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3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3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3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3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3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3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3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3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3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3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3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3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3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3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3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3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3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3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3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3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3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3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3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3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3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3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3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3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3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3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3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3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3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3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3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3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3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3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3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3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3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3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3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3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3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3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3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3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3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3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3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3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3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3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3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3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3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3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3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3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3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3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3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3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3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3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3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3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3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3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3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3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3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3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3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3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3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3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3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3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3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3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3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3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3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3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3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3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3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3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3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3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3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3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3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3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3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3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3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3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3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3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3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3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3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3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3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3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3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3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3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3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3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3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3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3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3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3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3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3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3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3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3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3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3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3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3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3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3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3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3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3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3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3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3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3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85"/>
  <sheetViews>
    <sheetView tabSelected="1" view="pageBreakPreview" zoomScale="55" zoomScaleNormal="55" zoomScaleSheetLayoutView="55" workbookViewId="0">
      <selection activeCell="F50" sqref="F50"/>
    </sheetView>
  </sheetViews>
  <sheetFormatPr defaultColWidth="16.85546875" defaultRowHeight="15" customHeight="1" outlineLevelRow="2" x14ac:dyDescent="0.2"/>
  <cols>
    <col min="1" max="1" width="0.140625" customWidth="1"/>
    <col min="2" max="2" width="18.7109375" customWidth="1"/>
    <col min="3" max="3" width="143.85546875" customWidth="1"/>
    <col min="4" max="4" width="61.85546875" customWidth="1"/>
    <col min="5" max="5" width="0.140625" customWidth="1"/>
    <col min="6" max="6" width="18.85546875" customWidth="1"/>
    <col min="7" max="7" width="0.140625" customWidth="1"/>
    <col min="8" max="8" width="18.85546875" customWidth="1"/>
    <col min="9" max="9" width="0.140625" customWidth="1"/>
    <col min="10" max="10" width="18.85546875" customWidth="1"/>
    <col min="11" max="11" width="0.140625" customWidth="1"/>
    <col min="12" max="12" width="18.85546875" customWidth="1"/>
    <col min="13" max="13" width="0.140625" customWidth="1"/>
    <col min="14" max="14" width="18.85546875" customWidth="1"/>
    <col min="15" max="15" width="24.7109375" customWidth="1"/>
    <col min="16" max="16" width="22.42578125" customWidth="1"/>
    <col min="17" max="17" width="27.28515625" customWidth="1"/>
    <col min="18" max="18" width="19.42578125" customWidth="1"/>
    <col min="19" max="38" width="48" customWidth="1"/>
  </cols>
  <sheetData>
    <row r="1" spans="1:38" ht="92.25" customHeight="1" x14ac:dyDescent="0.2">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54.19999999999999" customHeight="1" x14ac:dyDescent="0.2">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ht="129" customHeight="1" x14ac:dyDescent="0.2">
      <c r="A6" s="32"/>
      <c r="B6" s="33"/>
      <c r="C6" s="34" t="s">
        <v>0</v>
      </c>
      <c r="D6" s="35" t="s">
        <v>1</v>
      </c>
      <c r="E6" s="36" t="s">
        <v>2</v>
      </c>
      <c r="F6" s="37" t="s">
        <v>3</v>
      </c>
      <c r="G6" s="38" t="s">
        <v>4</v>
      </c>
      <c r="H6" s="39" t="s">
        <v>4</v>
      </c>
      <c r="I6" s="38"/>
      <c r="J6" s="39" t="s">
        <v>5</v>
      </c>
      <c r="K6" s="38"/>
      <c r="L6" s="39" t="s">
        <v>6</v>
      </c>
      <c r="M6" s="38"/>
      <c r="N6" s="39" t="s">
        <v>7</v>
      </c>
      <c r="O6" s="40" t="s">
        <v>8</v>
      </c>
      <c r="P6" s="41" t="s">
        <v>9</v>
      </c>
      <c r="Q6" s="42" t="s">
        <v>10</v>
      </c>
      <c r="R6" s="43"/>
      <c r="S6" s="43"/>
      <c r="T6" s="43"/>
      <c r="U6" s="43"/>
      <c r="V6" s="43"/>
      <c r="W6" s="43"/>
      <c r="X6" s="43"/>
      <c r="Y6" s="43"/>
      <c r="Z6" s="43"/>
      <c r="AA6" s="43"/>
      <c r="AB6" s="43"/>
      <c r="AC6" s="43"/>
      <c r="AD6" s="43"/>
      <c r="AE6" s="43"/>
      <c r="AF6" s="43"/>
      <c r="AG6" s="43"/>
      <c r="AH6" s="43"/>
      <c r="AI6" s="43"/>
      <c r="AJ6" s="43"/>
      <c r="AK6" s="43"/>
      <c r="AL6" s="44"/>
    </row>
    <row r="7" spans="1:38" ht="28.5" customHeight="1" outlineLevel="1" x14ac:dyDescent="0.2">
      <c r="A7" s="45"/>
      <c r="B7" s="46" t="s">
        <v>11</v>
      </c>
      <c r="C7" s="47"/>
      <c r="D7" s="48"/>
      <c r="E7" s="49"/>
      <c r="F7" s="50"/>
      <c r="G7" s="26"/>
      <c r="H7" s="51"/>
      <c r="I7" s="26"/>
      <c r="J7" s="51"/>
      <c r="K7" s="26"/>
      <c r="L7" s="51"/>
      <c r="M7" s="26"/>
      <c r="N7" s="51"/>
      <c r="O7" s="52"/>
      <c r="P7" s="53"/>
      <c r="Q7" s="54"/>
      <c r="R7" s="55">
        <f t="shared" ref="R7:R70" si="0">F7*Q7</f>
        <v>0</v>
      </c>
      <c r="S7" s="45"/>
      <c r="T7" s="45"/>
      <c r="U7" s="45"/>
      <c r="V7" s="45"/>
      <c r="W7" s="45"/>
      <c r="X7" s="45"/>
      <c r="Y7" s="45"/>
      <c r="Z7" s="45"/>
      <c r="AA7" s="45"/>
      <c r="AB7" s="45"/>
      <c r="AC7" s="45"/>
      <c r="AD7" s="45"/>
      <c r="AE7" s="45"/>
      <c r="AF7" s="45"/>
      <c r="AG7" s="45"/>
      <c r="AH7" s="45"/>
      <c r="AI7" s="45"/>
      <c r="AJ7" s="45"/>
      <c r="AK7" s="45"/>
      <c r="AL7" s="45"/>
    </row>
    <row r="8" spans="1:38" s="130" customFormat="1" ht="67.95" customHeight="1" outlineLevel="2" x14ac:dyDescent="0.2">
      <c r="B8" s="131"/>
      <c r="C8" s="143" t="s">
        <v>12</v>
      </c>
      <c r="D8" s="144" t="s">
        <v>13</v>
      </c>
      <c r="E8" s="145" t="s">
        <v>14</v>
      </c>
      <c r="F8" s="146">
        <v>720</v>
      </c>
      <c r="G8" s="147" t="s">
        <v>14</v>
      </c>
      <c r="H8" s="148">
        <v>698.4</v>
      </c>
      <c r="I8" s="147" t="s">
        <v>14</v>
      </c>
      <c r="J8" s="148">
        <v>691.2</v>
      </c>
      <c r="K8" s="147" t="s">
        <v>14</v>
      </c>
      <c r="L8" s="148">
        <v>684</v>
      </c>
      <c r="M8" s="145" t="s">
        <v>14</v>
      </c>
      <c r="N8" s="148">
        <v>669.6</v>
      </c>
      <c r="O8" s="185" t="s">
        <v>1320</v>
      </c>
      <c r="P8" s="150" t="s">
        <v>1352</v>
      </c>
      <c r="Q8" s="151"/>
      <c r="R8" s="55">
        <f t="shared" si="0"/>
        <v>0</v>
      </c>
    </row>
    <row r="9" spans="1:38" s="130" customFormat="1" ht="67.95" customHeight="1" outlineLevel="2" x14ac:dyDescent="0.2">
      <c r="B9" s="131"/>
      <c r="C9" s="132" t="s">
        <v>15</v>
      </c>
      <c r="D9" s="133" t="s">
        <v>16</v>
      </c>
      <c r="E9" s="134" t="s">
        <v>14</v>
      </c>
      <c r="F9" s="135">
        <v>760</v>
      </c>
      <c r="G9" s="136" t="s">
        <v>14</v>
      </c>
      <c r="H9" s="137">
        <v>737.2</v>
      </c>
      <c r="I9" s="136" t="s">
        <v>14</v>
      </c>
      <c r="J9" s="137">
        <v>729.6</v>
      </c>
      <c r="K9" s="136" t="s">
        <v>14</v>
      </c>
      <c r="L9" s="137">
        <v>722</v>
      </c>
      <c r="M9" s="134" t="s">
        <v>14</v>
      </c>
      <c r="N9" s="137">
        <v>706.8</v>
      </c>
      <c r="O9" s="184" t="s">
        <v>1353</v>
      </c>
      <c r="P9" s="139" t="s">
        <v>1354</v>
      </c>
      <c r="Q9" s="140"/>
      <c r="R9" s="55">
        <f t="shared" si="0"/>
        <v>0</v>
      </c>
    </row>
    <row r="10" spans="1:38" s="130" customFormat="1" ht="67.95" customHeight="1" outlineLevel="2" x14ac:dyDescent="0.2">
      <c r="B10" s="131"/>
      <c r="C10" s="143" t="s">
        <v>17</v>
      </c>
      <c r="D10" s="144" t="s">
        <v>18</v>
      </c>
      <c r="E10" s="145" t="s">
        <v>14</v>
      </c>
      <c r="F10" s="146">
        <v>490</v>
      </c>
      <c r="G10" s="147" t="s">
        <v>14</v>
      </c>
      <c r="H10" s="148">
        <v>475.3</v>
      </c>
      <c r="I10" s="147" t="s">
        <v>14</v>
      </c>
      <c r="J10" s="148">
        <v>470.4</v>
      </c>
      <c r="K10" s="147" t="s">
        <v>14</v>
      </c>
      <c r="L10" s="148">
        <v>465.5</v>
      </c>
      <c r="M10" s="145" t="s">
        <v>14</v>
      </c>
      <c r="N10" s="148">
        <v>455.7</v>
      </c>
      <c r="O10" s="185" t="s">
        <v>1355</v>
      </c>
      <c r="P10" s="150" t="s">
        <v>1356</v>
      </c>
      <c r="Q10" s="151"/>
      <c r="R10" s="55">
        <f t="shared" si="0"/>
        <v>0</v>
      </c>
    </row>
    <row r="11" spans="1:38" ht="28.5" customHeight="1" outlineLevel="1" x14ac:dyDescent="0.2">
      <c r="A11" s="45"/>
      <c r="B11" s="46" t="s">
        <v>19</v>
      </c>
      <c r="C11" s="47"/>
      <c r="D11" s="48"/>
      <c r="E11" s="49"/>
      <c r="F11" s="50"/>
      <c r="G11" s="26"/>
      <c r="H11" s="51"/>
      <c r="I11" s="26"/>
      <c r="J11" s="51"/>
      <c r="K11" s="26"/>
      <c r="L11" s="51"/>
      <c r="M11" s="26"/>
      <c r="N11" s="51"/>
      <c r="O11" s="52"/>
      <c r="P11" s="53"/>
      <c r="Q11" s="54"/>
      <c r="R11" s="55">
        <f t="shared" si="0"/>
        <v>0</v>
      </c>
      <c r="S11" s="45"/>
      <c r="T11" s="45"/>
      <c r="U11" s="45"/>
      <c r="V11" s="45"/>
      <c r="W11" s="45"/>
      <c r="X11" s="45"/>
      <c r="Y11" s="45"/>
      <c r="Z11" s="45"/>
      <c r="AA11" s="45"/>
      <c r="AB11" s="45"/>
      <c r="AC11" s="45"/>
      <c r="AD11" s="45"/>
      <c r="AE11" s="45"/>
      <c r="AF11" s="45"/>
      <c r="AG11" s="45"/>
      <c r="AH11" s="45"/>
      <c r="AI11" s="45"/>
      <c r="AJ11" s="45"/>
      <c r="AK11" s="45"/>
      <c r="AL11" s="45"/>
    </row>
    <row r="12" spans="1:38" ht="73.5" customHeight="1" outlineLevel="2" x14ac:dyDescent="0.2">
      <c r="A12" s="66"/>
      <c r="B12" s="57"/>
      <c r="C12" s="67" t="s">
        <v>20</v>
      </c>
      <c r="D12" s="68" t="s">
        <v>21</v>
      </c>
      <c r="E12" s="69" t="s">
        <v>14</v>
      </c>
      <c r="F12" s="70">
        <v>550</v>
      </c>
      <c r="G12" s="26" t="s">
        <v>14</v>
      </c>
      <c r="H12" s="71"/>
      <c r="I12" s="26"/>
      <c r="J12" s="71"/>
      <c r="K12" s="26"/>
      <c r="L12" s="71"/>
      <c r="M12" s="26"/>
      <c r="N12" s="71"/>
      <c r="O12" s="72" t="s">
        <v>22</v>
      </c>
      <c r="P12" s="73" t="s">
        <v>23</v>
      </c>
      <c r="Q12" s="74"/>
      <c r="R12" s="55">
        <f t="shared" si="0"/>
        <v>0</v>
      </c>
      <c r="S12" s="66"/>
      <c r="T12" s="66"/>
      <c r="U12" s="66"/>
      <c r="V12" s="66"/>
      <c r="W12" s="66"/>
      <c r="X12" s="66"/>
      <c r="Y12" s="66"/>
      <c r="Z12" s="66"/>
      <c r="AA12" s="66"/>
      <c r="AB12" s="66"/>
      <c r="AC12" s="66"/>
      <c r="AD12" s="66"/>
      <c r="AE12" s="66"/>
      <c r="AF12" s="66"/>
      <c r="AG12" s="66"/>
      <c r="AH12" s="66"/>
      <c r="AI12" s="66"/>
      <c r="AJ12" s="66"/>
      <c r="AK12" s="66"/>
      <c r="AL12" s="66"/>
    </row>
    <row r="13" spans="1:38" ht="28.5" customHeight="1" outlineLevel="1" x14ac:dyDescent="0.2">
      <c r="A13" s="45"/>
      <c r="B13" s="46" t="s">
        <v>24</v>
      </c>
      <c r="C13" s="47"/>
      <c r="D13" s="48"/>
      <c r="E13" s="49"/>
      <c r="F13" s="50"/>
      <c r="G13" s="26"/>
      <c r="H13" s="51"/>
      <c r="I13" s="26"/>
      <c r="J13" s="51"/>
      <c r="K13" s="26"/>
      <c r="L13" s="51"/>
      <c r="M13" s="26"/>
      <c r="N13" s="51"/>
      <c r="O13" s="52"/>
      <c r="P13" s="53"/>
      <c r="Q13" s="54"/>
      <c r="R13" s="55">
        <f t="shared" si="0"/>
        <v>0</v>
      </c>
      <c r="S13" s="45"/>
      <c r="T13" s="45"/>
      <c r="U13" s="45"/>
      <c r="V13" s="45"/>
      <c r="W13" s="45"/>
      <c r="X13" s="45"/>
      <c r="Y13" s="45"/>
      <c r="Z13" s="45"/>
      <c r="AA13" s="45"/>
      <c r="AB13" s="45"/>
      <c r="AC13" s="45"/>
      <c r="AD13" s="45"/>
      <c r="AE13" s="45"/>
      <c r="AF13" s="45"/>
      <c r="AG13" s="45"/>
      <c r="AH13" s="45"/>
      <c r="AI13" s="45"/>
      <c r="AJ13" s="45"/>
      <c r="AK13" s="45"/>
      <c r="AL13" s="45"/>
    </row>
    <row r="14" spans="1:38" ht="73.5" customHeight="1" outlineLevel="2" x14ac:dyDescent="0.2">
      <c r="A14" s="56"/>
      <c r="B14" s="57"/>
      <c r="C14" s="58" t="s">
        <v>25</v>
      </c>
      <c r="D14" s="59" t="s">
        <v>26</v>
      </c>
      <c r="E14" s="60" t="s">
        <v>14</v>
      </c>
      <c r="F14" s="61">
        <v>1170</v>
      </c>
      <c r="G14" s="62" t="s">
        <v>14</v>
      </c>
      <c r="H14" s="63">
        <v>1134.9000000000001</v>
      </c>
      <c r="I14" s="62" t="s">
        <v>14</v>
      </c>
      <c r="J14" s="63">
        <v>1123.2</v>
      </c>
      <c r="K14" s="62" t="s">
        <v>14</v>
      </c>
      <c r="L14" s="63">
        <v>1111.5</v>
      </c>
      <c r="M14" s="62" t="s">
        <v>14</v>
      </c>
      <c r="N14" s="63">
        <v>1088.0999999999999</v>
      </c>
      <c r="O14" s="64">
        <v>46374</v>
      </c>
      <c r="P14" s="65"/>
      <c r="Q14" s="75"/>
      <c r="R14" s="55">
        <f t="shared" si="0"/>
        <v>0</v>
      </c>
      <c r="S14" s="56"/>
      <c r="T14" s="56"/>
      <c r="U14" s="56"/>
      <c r="V14" s="56"/>
      <c r="W14" s="56"/>
      <c r="X14" s="56"/>
      <c r="Y14" s="56"/>
      <c r="Z14" s="56"/>
      <c r="AA14" s="56"/>
      <c r="AB14" s="56"/>
      <c r="AC14" s="56"/>
      <c r="AD14" s="56"/>
      <c r="AE14" s="56"/>
      <c r="AF14" s="56"/>
      <c r="AG14" s="56"/>
      <c r="AH14" s="56"/>
      <c r="AI14" s="56"/>
      <c r="AJ14" s="56"/>
      <c r="AK14" s="56"/>
      <c r="AL14" s="56"/>
    </row>
    <row r="15" spans="1:38" ht="28.5" customHeight="1" outlineLevel="1" x14ac:dyDescent="0.2">
      <c r="A15" s="45"/>
      <c r="B15" s="46" t="s">
        <v>27</v>
      </c>
      <c r="C15" s="47"/>
      <c r="D15" s="48"/>
      <c r="E15" s="49"/>
      <c r="F15" s="50"/>
      <c r="G15" s="26"/>
      <c r="H15" s="51"/>
      <c r="I15" s="26"/>
      <c r="J15" s="51"/>
      <c r="K15" s="26"/>
      <c r="L15" s="51"/>
      <c r="M15" s="26"/>
      <c r="N15" s="51"/>
      <c r="O15" s="52"/>
      <c r="P15" s="53"/>
      <c r="Q15" s="54"/>
      <c r="R15" s="55">
        <f t="shared" si="0"/>
        <v>0</v>
      </c>
      <c r="S15" s="45"/>
      <c r="T15" s="45"/>
      <c r="U15" s="45"/>
      <c r="V15" s="45"/>
      <c r="W15" s="45"/>
      <c r="X15" s="45"/>
      <c r="Y15" s="45"/>
      <c r="Z15" s="45"/>
      <c r="AA15" s="45"/>
      <c r="AB15" s="45"/>
      <c r="AC15" s="45"/>
      <c r="AD15" s="45"/>
      <c r="AE15" s="45"/>
      <c r="AF15" s="45"/>
      <c r="AG15" s="45"/>
      <c r="AH15" s="45"/>
      <c r="AI15" s="45"/>
      <c r="AJ15" s="45"/>
      <c r="AK15" s="45"/>
      <c r="AL15" s="45"/>
    </row>
    <row r="16" spans="1:38" ht="73.5" customHeight="1" outlineLevel="2" x14ac:dyDescent="0.2">
      <c r="A16" s="66"/>
      <c r="B16" s="57"/>
      <c r="C16" s="67" t="s">
        <v>28</v>
      </c>
      <c r="D16" s="68" t="s">
        <v>29</v>
      </c>
      <c r="E16" s="69" t="s">
        <v>14</v>
      </c>
      <c r="F16" s="76">
        <v>1230</v>
      </c>
      <c r="G16" s="26" t="s">
        <v>14</v>
      </c>
      <c r="H16" s="71">
        <v>1193.0999999999999</v>
      </c>
      <c r="I16" s="26" t="s">
        <v>14</v>
      </c>
      <c r="J16" s="71">
        <v>1180.8</v>
      </c>
      <c r="K16" s="26" t="s">
        <v>14</v>
      </c>
      <c r="L16" s="71">
        <v>1168.5</v>
      </c>
      <c r="M16" s="26" t="s">
        <v>14</v>
      </c>
      <c r="N16" s="71">
        <v>1143.9000000000001</v>
      </c>
      <c r="O16" s="77">
        <v>46136</v>
      </c>
      <c r="P16" s="73"/>
      <c r="Q16" s="74"/>
      <c r="R16" s="55">
        <f t="shared" si="0"/>
        <v>0</v>
      </c>
      <c r="S16" s="66"/>
      <c r="T16" s="66"/>
      <c r="U16" s="66"/>
      <c r="V16" s="66"/>
      <c r="W16" s="66"/>
      <c r="X16" s="66"/>
      <c r="Y16" s="66"/>
      <c r="Z16" s="66"/>
      <c r="AA16" s="66"/>
      <c r="AB16" s="66"/>
      <c r="AC16" s="66"/>
      <c r="AD16" s="66"/>
      <c r="AE16" s="66"/>
      <c r="AF16" s="66"/>
      <c r="AG16" s="66"/>
      <c r="AH16" s="66"/>
      <c r="AI16" s="66"/>
      <c r="AJ16" s="66"/>
      <c r="AK16" s="66"/>
      <c r="AL16" s="66"/>
    </row>
    <row r="17" spans="1:38" ht="73.5" customHeight="1" outlineLevel="2" x14ac:dyDescent="0.2">
      <c r="A17" s="66"/>
      <c r="B17" s="57"/>
      <c r="C17" s="67" t="s">
        <v>30</v>
      </c>
      <c r="D17" s="68" t="s">
        <v>31</v>
      </c>
      <c r="E17" s="69" t="s">
        <v>14</v>
      </c>
      <c r="F17" s="78">
        <v>860</v>
      </c>
      <c r="G17" s="26" t="s">
        <v>14</v>
      </c>
      <c r="H17" s="79">
        <v>834.2</v>
      </c>
      <c r="I17" s="26" t="s">
        <v>14</v>
      </c>
      <c r="J17" s="79">
        <v>825.6</v>
      </c>
      <c r="K17" s="26" t="s">
        <v>14</v>
      </c>
      <c r="L17" s="79">
        <v>817</v>
      </c>
      <c r="M17" s="26" t="s">
        <v>14</v>
      </c>
      <c r="N17" s="79">
        <v>799.8</v>
      </c>
      <c r="O17" s="77">
        <v>46205</v>
      </c>
      <c r="P17" s="73"/>
      <c r="Q17" s="74"/>
      <c r="R17" s="55">
        <f t="shared" si="0"/>
        <v>0</v>
      </c>
      <c r="S17" s="66"/>
      <c r="T17" s="66"/>
      <c r="U17" s="66"/>
      <c r="V17" s="66"/>
      <c r="W17" s="66"/>
      <c r="X17" s="66"/>
      <c r="Y17" s="66"/>
      <c r="Z17" s="66"/>
      <c r="AA17" s="66"/>
      <c r="AB17" s="66"/>
      <c r="AC17" s="66"/>
      <c r="AD17" s="66"/>
      <c r="AE17" s="66"/>
      <c r="AF17" s="66"/>
      <c r="AG17" s="66"/>
      <c r="AH17" s="66"/>
      <c r="AI17" s="66"/>
      <c r="AJ17" s="66"/>
      <c r="AK17" s="66"/>
      <c r="AL17" s="66"/>
    </row>
    <row r="18" spans="1:38" ht="73.5" customHeight="1" outlineLevel="2" x14ac:dyDescent="0.2">
      <c r="A18" s="66"/>
      <c r="B18" s="57"/>
      <c r="C18" s="67" t="s">
        <v>32</v>
      </c>
      <c r="D18" s="68" t="s">
        <v>33</v>
      </c>
      <c r="E18" s="69" t="s">
        <v>14</v>
      </c>
      <c r="F18" s="76">
        <v>1580</v>
      </c>
      <c r="G18" s="26" t="s">
        <v>14</v>
      </c>
      <c r="H18" s="71">
        <v>1532.6</v>
      </c>
      <c r="I18" s="26" t="s">
        <v>14</v>
      </c>
      <c r="J18" s="71">
        <v>1516.8</v>
      </c>
      <c r="K18" s="26" t="s">
        <v>14</v>
      </c>
      <c r="L18" s="71">
        <v>1501</v>
      </c>
      <c r="M18" s="26" t="s">
        <v>14</v>
      </c>
      <c r="N18" s="71">
        <v>1469.4</v>
      </c>
      <c r="O18" s="77">
        <v>46163</v>
      </c>
      <c r="P18" s="73"/>
      <c r="Q18" s="74"/>
      <c r="R18" s="55">
        <f t="shared" si="0"/>
        <v>0</v>
      </c>
      <c r="S18" s="66"/>
      <c r="T18" s="66"/>
      <c r="U18" s="66"/>
      <c r="V18" s="66"/>
      <c r="W18" s="66"/>
      <c r="X18" s="66"/>
      <c r="Y18" s="66"/>
      <c r="Z18" s="66"/>
      <c r="AA18" s="66"/>
      <c r="AB18" s="66"/>
      <c r="AC18" s="66"/>
      <c r="AD18" s="66"/>
      <c r="AE18" s="66"/>
      <c r="AF18" s="66"/>
      <c r="AG18" s="66"/>
      <c r="AH18" s="66"/>
      <c r="AI18" s="66"/>
      <c r="AJ18" s="66"/>
      <c r="AK18" s="66"/>
      <c r="AL18" s="66"/>
    </row>
    <row r="19" spans="1:38" ht="73.5" customHeight="1" outlineLevel="2" x14ac:dyDescent="0.2">
      <c r="A19" s="66"/>
      <c r="B19" s="57"/>
      <c r="C19" s="67" t="s">
        <v>34</v>
      </c>
      <c r="D19" s="68" t="s">
        <v>35</v>
      </c>
      <c r="E19" s="69" t="s">
        <v>14</v>
      </c>
      <c r="F19" s="76">
        <v>1340</v>
      </c>
      <c r="G19" s="26" t="s">
        <v>14</v>
      </c>
      <c r="H19" s="71">
        <v>1299.8</v>
      </c>
      <c r="I19" s="26" t="s">
        <v>14</v>
      </c>
      <c r="J19" s="71">
        <v>1286.4000000000001</v>
      </c>
      <c r="K19" s="26" t="s">
        <v>14</v>
      </c>
      <c r="L19" s="71">
        <v>1273</v>
      </c>
      <c r="M19" s="26" t="s">
        <v>14</v>
      </c>
      <c r="N19" s="71">
        <v>1246.2</v>
      </c>
      <c r="O19" s="77">
        <v>46187</v>
      </c>
      <c r="P19" s="73"/>
      <c r="Q19" s="74"/>
      <c r="R19" s="55">
        <f t="shared" si="0"/>
        <v>0</v>
      </c>
      <c r="S19" s="66"/>
      <c r="T19" s="66"/>
      <c r="U19" s="66"/>
      <c r="V19" s="66"/>
      <c r="W19" s="66"/>
      <c r="X19" s="66"/>
      <c r="Y19" s="66"/>
      <c r="Z19" s="66"/>
      <c r="AA19" s="66"/>
      <c r="AB19" s="66"/>
      <c r="AC19" s="66"/>
      <c r="AD19" s="66"/>
      <c r="AE19" s="66"/>
      <c r="AF19" s="66"/>
      <c r="AG19" s="66"/>
      <c r="AH19" s="66"/>
      <c r="AI19" s="66"/>
      <c r="AJ19" s="66"/>
      <c r="AK19" s="66"/>
      <c r="AL19" s="66"/>
    </row>
    <row r="20" spans="1:38" ht="73.5" customHeight="1" outlineLevel="2" x14ac:dyDescent="0.2">
      <c r="A20" s="66"/>
      <c r="B20" s="57"/>
      <c r="C20" s="67" t="s">
        <v>36</v>
      </c>
      <c r="D20" s="68" t="s">
        <v>37</v>
      </c>
      <c r="E20" s="69" t="s">
        <v>14</v>
      </c>
      <c r="F20" s="76">
        <v>1680</v>
      </c>
      <c r="G20" s="26" t="s">
        <v>14</v>
      </c>
      <c r="H20" s="71">
        <v>1629.6</v>
      </c>
      <c r="I20" s="26" t="s">
        <v>14</v>
      </c>
      <c r="J20" s="71">
        <v>1612.8</v>
      </c>
      <c r="K20" s="26" t="s">
        <v>14</v>
      </c>
      <c r="L20" s="71">
        <v>1596</v>
      </c>
      <c r="M20" s="26" t="s">
        <v>14</v>
      </c>
      <c r="N20" s="71">
        <v>1562.4</v>
      </c>
      <c r="O20" s="77">
        <v>46187</v>
      </c>
      <c r="P20" s="73"/>
      <c r="Q20" s="74"/>
      <c r="R20" s="55">
        <f t="shared" si="0"/>
        <v>0</v>
      </c>
      <c r="S20" s="66"/>
      <c r="T20" s="66"/>
      <c r="U20" s="66"/>
      <c r="V20" s="66"/>
      <c r="W20" s="66"/>
      <c r="X20" s="66"/>
      <c r="Y20" s="66"/>
      <c r="Z20" s="66"/>
      <c r="AA20" s="66"/>
      <c r="AB20" s="66"/>
      <c r="AC20" s="66"/>
      <c r="AD20" s="66"/>
      <c r="AE20" s="66"/>
      <c r="AF20" s="66"/>
      <c r="AG20" s="66"/>
      <c r="AH20" s="66"/>
      <c r="AI20" s="66"/>
      <c r="AJ20" s="66"/>
      <c r="AK20" s="66"/>
      <c r="AL20" s="66"/>
    </row>
    <row r="21" spans="1:38" ht="73.5" customHeight="1" outlineLevel="2" x14ac:dyDescent="0.2">
      <c r="A21" s="66"/>
      <c r="B21" s="57"/>
      <c r="C21" s="67" t="s">
        <v>38</v>
      </c>
      <c r="D21" s="68" t="s">
        <v>39</v>
      </c>
      <c r="E21" s="69" t="s">
        <v>14</v>
      </c>
      <c r="F21" s="78">
        <v>860</v>
      </c>
      <c r="G21" s="26" t="s">
        <v>14</v>
      </c>
      <c r="H21" s="79">
        <v>834.2</v>
      </c>
      <c r="I21" s="26" t="s">
        <v>14</v>
      </c>
      <c r="J21" s="79">
        <v>825.6</v>
      </c>
      <c r="K21" s="26" t="s">
        <v>14</v>
      </c>
      <c r="L21" s="79">
        <v>817</v>
      </c>
      <c r="M21" s="26" t="s">
        <v>14</v>
      </c>
      <c r="N21" s="79">
        <v>799.8</v>
      </c>
      <c r="O21" s="77">
        <v>46198</v>
      </c>
      <c r="P21" s="73"/>
      <c r="Q21" s="74"/>
      <c r="R21" s="55">
        <f t="shared" si="0"/>
        <v>0</v>
      </c>
      <c r="S21" s="66"/>
      <c r="T21" s="66"/>
      <c r="U21" s="66"/>
      <c r="V21" s="66"/>
      <c r="W21" s="66"/>
      <c r="X21" s="66"/>
      <c r="Y21" s="66"/>
      <c r="Z21" s="66"/>
      <c r="AA21" s="66"/>
      <c r="AB21" s="66"/>
      <c r="AC21" s="66"/>
      <c r="AD21" s="66"/>
      <c r="AE21" s="66"/>
      <c r="AF21" s="66"/>
      <c r="AG21" s="66"/>
      <c r="AH21" s="66"/>
      <c r="AI21" s="66"/>
      <c r="AJ21" s="66"/>
      <c r="AK21" s="66"/>
      <c r="AL21" s="66"/>
    </row>
    <row r="22" spans="1:38" ht="73.5" customHeight="1" outlineLevel="2" x14ac:dyDescent="0.2">
      <c r="A22" s="66"/>
      <c r="B22" s="57"/>
      <c r="C22" s="67" t="s">
        <v>40</v>
      </c>
      <c r="D22" s="68" t="s">
        <v>41</v>
      </c>
      <c r="E22" s="69" t="s">
        <v>14</v>
      </c>
      <c r="F22" s="76">
        <v>1070</v>
      </c>
      <c r="G22" s="26" t="s">
        <v>14</v>
      </c>
      <c r="H22" s="71">
        <v>1037.9000000000001</v>
      </c>
      <c r="I22" s="26" t="s">
        <v>14</v>
      </c>
      <c r="J22" s="71">
        <v>1027.2</v>
      </c>
      <c r="K22" s="26" t="s">
        <v>14</v>
      </c>
      <c r="L22" s="71">
        <v>1016.5</v>
      </c>
      <c r="M22" s="26" t="s">
        <v>14</v>
      </c>
      <c r="N22" s="79">
        <v>995.1</v>
      </c>
      <c r="O22" s="77">
        <v>46212</v>
      </c>
      <c r="P22" s="73"/>
      <c r="Q22" s="74"/>
      <c r="R22" s="55">
        <f t="shared" si="0"/>
        <v>0</v>
      </c>
      <c r="S22" s="66"/>
      <c r="T22" s="66"/>
      <c r="U22" s="66"/>
      <c r="V22" s="66"/>
      <c r="W22" s="66"/>
      <c r="X22" s="66"/>
      <c r="Y22" s="66"/>
      <c r="Z22" s="66"/>
      <c r="AA22" s="66"/>
      <c r="AB22" s="66"/>
      <c r="AC22" s="66"/>
      <c r="AD22" s="66"/>
      <c r="AE22" s="66"/>
      <c r="AF22" s="66"/>
      <c r="AG22" s="66"/>
      <c r="AH22" s="66"/>
      <c r="AI22" s="66"/>
      <c r="AJ22" s="66"/>
      <c r="AK22" s="66"/>
      <c r="AL22" s="66"/>
    </row>
    <row r="23" spans="1:38" ht="73.5" customHeight="1" outlineLevel="2" x14ac:dyDescent="0.2">
      <c r="A23" s="66"/>
      <c r="B23" s="57"/>
      <c r="C23" s="67" t="s">
        <v>42</v>
      </c>
      <c r="D23" s="68" t="s">
        <v>43</v>
      </c>
      <c r="E23" s="69" t="s">
        <v>14</v>
      </c>
      <c r="F23" s="76">
        <v>1070</v>
      </c>
      <c r="G23" s="26" t="s">
        <v>14</v>
      </c>
      <c r="H23" s="71">
        <v>1037.9000000000001</v>
      </c>
      <c r="I23" s="26" t="s">
        <v>14</v>
      </c>
      <c r="J23" s="71">
        <v>1027.2</v>
      </c>
      <c r="K23" s="26" t="s">
        <v>14</v>
      </c>
      <c r="L23" s="71">
        <v>1016.5</v>
      </c>
      <c r="M23" s="26" t="s">
        <v>14</v>
      </c>
      <c r="N23" s="79">
        <v>995.1</v>
      </c>
      <c r="O23" s="77">
        <v>46205</v>
      </c>
      <c r="P23" s="73"/>
      <c r="Q23" s="74"/>
      <c r="R23" s="55">
        <f t="shared" si="0"/>
        <v>0</v>
      </c>
      <c r="S23" s="66"/>
      <c r="T23" s="66"/>
      <c r="U23" s="66"/>
      <c r="V23" s="66"/>
      <c r="W23" s="66"/>
      <c r="X23" s="66"/>
      <c r="Y23" s="66"/>
      <c r="Z23" s="66"/>
      <c r="AA23" s="66"/>
      <c r="AB23" s="66"/>
      <c r="AC23" s="66"/>
      <c r="AD23" s="66"/>
      <c r="AE23" s="66"/>
      <c r="AF23" s="66"/>
      <c r="AG23" s="66"/>
      <c r="AH23" s="66"/>
      <c r="AI23" s="66"/>
      <c r="AJ23" s="66"/>
      <c r="AK23" s="66"/>
      <c r="AL23" s="66"/>
    </row>
    <row r="24" spans="1:38" ht="73.5" customHeight="1" outlineLevel="2" x14ac:dyDescent="0.2">
      <c r="A24" s="66"/>
      <c r="B24" s="57"/>
      <c r="C24" s="67" t="s">
        <v>44</v>
      </c>
      <c r="D24" s="68" t="s">
        <v>45</v>
      </c>
      <c r="E24" s="69" t="s">
        <v>14</v>
      </c>
      <c r="F24" s="76">
        <v>1070</v>
      </c>
      <c r="G24" s="26" t="s">
        <v>14</v>
      </c>
      <c r="H24" s="71">
        <v>1037.9000000000001</v>
      </c>
      <c r="I24" s="26" t="s">
        <v>14</v>
      </c>
      <c r="J24" s="71">
        <v>1027.2</v>
      </c>
      <c r="K24" s="26" t="s">
        <v>14</v>
      </c>
      <c r="L24" s="71">
        <v>1016.5</v>
      </c>
      <c r="M24" s="26" t="s">
        <v>14</v>
      </c>
      <c r="N24" s="79">
        <v>995.1</v>
      </c>
      <c r="O24" s="77">
        <v>46201</v>
      </c>
      <c r="P24" s="73"/>
      <c r="Q24" s="74"/>
      <c r="R24" s="55">
        <f t="shared" si="0"/>
        <v>0</v>
      </c>
      <c r="S24" s="66"/>
      <c r="T24" s="66"/>
      <c r="U24" s="66"/>
      <c r="V24" s="66"/>
      <c r="W24" s="66"/>
      <c r="X24" s="66"/>
      <c r="Y24" s="66"/>
      <c r="Z24" s="66"/>
      <c r="AA24" s="66"/>
      <c r="AB24" s="66"/>
      <c r="AC24" s="66"/>
      <c r="AD24" s="66"/>
      <c r="AE24" s="66"/>
      <c r="AF24" s="66"/>
      <c r="AG24" s="66"/>
      <c r="AH24" s="66"/>
      <c r="AI24" s="66"/>
      <c r="AJ24" s="66"/>
      <c r="AK24" s="66"/>
      <c r="AL24" s="66"/>
    </row>
    <row r="25" spans="1:38" ht="73.5" customHeight="1" outlineLevel="2" x14ac:dyDescent="0.2">
      <c r="A25" s="66"/>
      <c r="B25" s="57"/>
      <c r="C25" s="67" t="s">
        <v>46</v>
      </c>
      <c r="D25" s="68" t="s">
        <v>47</v>
      </c>
      <c r="E25" s="69" t="s">
        <v>14</v>
      </c>
      <c r="F25" s="76">
        <v>1070</v>
      </c>
      <c r="G25" s="26" t="s">
        <v>14</v>
      </c>
      <c r="H25" s="71">
        <v>1037.9000000000001</v>
      </c>
      <c r="I25" s="26" t="s">
        <v>14</v>
      </c>
      <c r="J25" s="71">
        <v>1027.2</v>
      </c>
      <c r="K25" s="26" t="s">
        <v>14</v>
      </c>
      <c r="L25" s="71">
        <v>1016.5</v>
      </c>
      <c r="M25" s="26" t="s">
        <v>14</v>
      </c>
      <c r="N25" s="79">
        <v>995.1</v>
      </c>
      <c r="O25" s="77">
        <v>46207</v>
      </c>
      <c r="P25" s="73"/>
      <c r="Q25" s="74"/>
      <c r="R25" s="55">
        <f t="shared" si="0"/>
        <v>0</v>
      </c>
      <c r="S25" s="66"/>
      <c r="T25" s="66"/>
      <c r="U25" s="66"/>
      <c r="V25" s="66"/>
      <c r="W25" s="66"/>
      <c r="X25" s="66"/>
      <c r="Y25" s="66"/>
      <c r="Z25" s="66"/>
      <c r="AA25" s="66"/>
      <c r="AB25" s="66"/>
      <c r="AC25" s="66"/>
      <c r="AD25" s="66"/>
      <c r="AE25" s="66"/>
      <c r="AF25" s="66"/>
      <c r="AG25" s="66"/>
      <c r="AH25" s="66"/>
      <c r="AI25" s="66"/>
      <c r="AJ25" s="66"/>
      <c r="AK25" s="66"/>
      <c r="AL25" s="66"/>
    </row>
    <row r="26" spans="1:38" ht="73.5" customHeight="1" outlineLevel="2" x14ac:dyDescent="0.2">
      <c r="A26" s="66"/>
      <c r="B26" s="57"/>
      <c r="C26" s="67" t="s">
        <v>48</v>
      </c>
      <c r="D26" s="68" t="s">
        <v>49</v>
      </c>
      <c r="E26" s="69" t="s">
        <v>14</v>
      </c>
      <c r="F26" s="78">
        <v>170</v>
      </c>
      <c r="G26" s="26" t="s">
        <v>14</v>
      </c>
      <c r="H26" s="79">
        <v>164.9</v>
      </c>
      <c r="I26" s="26" t="s">
        <v>14</v>
      </c>
      <c r="J26" s="79">
        <v>163.19999999999999</v>
      </c>
      <c r="K26" s="26" t="s">
        <v>14</v>
      </c>
      <c r="L26" s="79">
        <v>161.5</v>
      </c>
      <c r="M26" s="26" t="s">
        <v>14</v>
      </c>
      <c r="N26" s="79">
        <v>158.1</v>
      </c>
      <c r="O26" s="77">
        <v>46156</v>
      </c>
      <c r="P26" s="73"/>
      <c r="Q26" s="74"/>
      <c r="R26" s="55">
        <f t="shared" si="0"/>
        <v>0</v>
      </c>
      <c r="S26" s="66"/>
      <c r="T26" s="66"/>
      <c r="U26" s="66"/>
      <c r="V26" s="66"/>
      <c r="W26" s="66"/>
      <c r="X26" s="66"/>
      <c r="Y26" s="66"/>
      <c r="Z26" s="66"/>
      <c r="AA26" s="66"/>
      <c r="AB26" s="66"/>
      <c r="AC26" s="66"/>
      <c r="AD26" s="66"/>
      <c r="AE26" s="66"/>
      <c r="AF26" s="66"/>
      <c r="AG26" s="66"/>
      <c r="AH26" s="66"/>
      <c r="AI26" s="66"/>
      <c r="AJ26" s="66"/>
      <c r="AK26" s="66"/>
      <c r="AL26" s="66"/>
    </row>
    <row r="27" spans="1:38" ht="73.5" customHeight="1" outlineLevel="2" x14ac:dyDescent="0.2">
      <c r="A27" s="66"/>
      <c r="B27" s="57"/>
      <c r="C27" s="67" t="s">
        <v>50</v>
      </c>
      <c r="D27" s="68" t="s">
        <v>51</v>
      </c>
      <c r="E27" s="69" t="s">
        <v>14</v>
      </c>
      <c r="F27" s="76">
        <v>1190</v>
      </c>
      <c r="G27" s="26" t="s">
        <v>14</v>
      </c>
      <c r="H27" s="71">
        <v>1154.3</v>
      </c>
      <c r="I27" s="26" t="s">
        <v>14</v>
      </c>
      <c r="J27" s="71">
        <v>1142.4000000000001</v>
      </c>
      <c r="K27" s="26" t="s">
        <v>14</v>
      </c>
      <c r="L27" s="71">
        <v>1130.5</v>
      </c>
      <c r="M27" s="26" t="s">
        <v>14</v>
      </c>
      <c r="N27" s="71">
        <v>1106.7</v>
      </c>
      <c r="O27" s="77">
        <v>46156</v>
      </c>
      <c r="P27" s="73"/>
      <c r="Q27" s="74"/>
      <c r="R27" s="55">
        <f t="shared" si="0"/>
        <v>0</v>
      </c>
      <c r="S27" s="66"/>
      <c r="T27" s="66"/>
      <c r="U27" s="66"/>
      <c r="V27" s="66"/>
      <c r="W27" s="66"/>
      <c r="X27" s="66"/>
      <c r="Y27" s="66"/>
      <c r="Z27" s="66"/>
      <c r="AA27" s="66"/>
      <c r="AB27" s="66"/>
      <c r="AC27" s="66"/>
      <c r="AD27" s="66"/>
      <c r="AE27" s="66"/>
      <c r="AF27" s="66"/>
      <c r="AG27" s="66"/>
      <c r="AH27" s="66"/>
      <c r="AI27" s="66"/>
      <c r="AJ27" s="66"/>
      <c r="AK27" s="66"/>
      <c r="AL27" s="66"/>
    </row>
    <row r="28" spans="1:38" ht="28.5" customHeight="1" outlineLevel="1" x14ac:dyDescent="0.2">
      <c r="A28" s="45"/>
      <c r="B28" s="46" t="s">
        <v>52</v>
      </c>
      <c r="C28" s="47"/>
      <c r="D28" s="48"/>
      <c r="E28" s="49"/>
      <c r="F28" s="50"/>
      <c r="G28" s="26"/>
      <c r="H28" s="51"/>
      <c r="I28" s="26"/>
      <c r="J28" s="51"/>
      <c r="K28" s="26"/>
      <c r="L28" s="51"/>
      <c r="M28" s="26"/>
      <c r="N28" s="51"/>
      <c r="O28" s="52"/>
      <c r="P28" s="53"/>
      <c r="Q28" s="54"/>
      <c r="R28" s="55">
        <f t="shared" si="0"/>
        <v>0</v>
      </c>
      <c r="S28" s="45"/>
      <c r="T28" s="45"/>
      <c r="U28" s="45"/>
      <c r="V28" s="45"/>
      <c r="W28" s="45"/>
      <c r="X28" s="45"/>
      <c r="Y28" s="45"/>
      <c r="Z28" s="45"/>
      <c r="AA28" s="45"/>
      <c r="AB28" s="45"/>
      <c r="AC28" s="45"/>
      <c r="AD28" s="45"/>
      <c r="AE28" s="45"/>
      <c r="AF28" s="45"/>
      <c r="AG28" s="45"/>
      <c r="AH28" s="45"/>
      <c r="AI28" s="45"/>
      <c r="AJ28" s="45"/>
      <c r="AK28" s="45"/>
      <c r="AL28" s="45"/>
    </row>
    <row r="29" spans="1:38" ht="73.5" customHeight="1" outlineLevel="2" x14ac:dyDescent="0.2">
      <c r="A29" s="80"/>
      <c r="B29" s="57"/>
      <c r="C29" s="58" t="s">
        <v>53</v>
      </c>
      <c r="D29" s="59" t="s">
        <v>54</v>
      </c>
      <c r="E29" s="65" t="s">
        <v>14</v>
      </c>
      <c r="F29" s="81">
        <v>680</v>
      </c>
      <c r="G29" s="62" t="s">
        <v>14</v>
      </c>
      <c r="H29" s="82">
        <v>659.6</v>
      </c>
      <c r="I29" s="62" t="s">
        <v>14</v>
      </c>
      <c r="J29" s="82">
        <v>652.79999999999995</v>
      </c>
      <c r="K29" s="62" t="s">
        <v>14</v>
      </c>
      <c r="L29" s="82">
        <v>646</v>
      </c>
      <c r="M29" s="62" t="s">
        <v>14</v>
      </c>
      <c r="N29" s="82">
        <v>632.4</v>
      </c>
      <c r="O29" s="83"/>
      <c r="P29" s="83"/>
      <c r="Q29" s="83"/>
      <c r="R29" s="55">
        <f t="shared" si="0"/>
        <v>0</v>
      </c>
      <c r="S29" s="84"/>
      <c r="T29" s="84"/>
      <c r="U29" s="84"/>
      <c r="V29" s="84"/>
      <c r="W29" s="84"/>
      <c r="X29" s="84"/>
      <c r="Y29" s="84"/>
      <c r="Z29" s="84"/>
      <c r="AA29" s="84"/>
      <c r="AB29" s="84"/>
      <c r="AC29" s="84"/>
      <c r="AD29" s="84"/>
      <c r="AE29" s="84"/>
      <c r="AF29" s="84"/>
      <c r="AG29" s="84"/>
      <c r="AH29" s="84"/>
      <c r="AI29" s="84"/>
      <c r="AJ29" s="84"/>
      <c r="AK29" s="84"/>
      <c r="AL29" s="84"/>
    </row>
    <row r="30" spans="1:38" ht="73.5" customHeight="1" outlineLevel="2" x14ac:dyDescent="0.2">
      <c r="A30" s="80"/>
      <c r="B30" s="57"/>
      <c r="C30" s="58" t="s">
        <v>55</v>
      </c>
      <c r="D30" s="59" t="s">
        <v>56</v>
      </c>
      <c r="E30" s="65" t="s">
        <v>14</v>
      </c>
      <c r="F30" s="81">
        <v>40</v>
      </c>
      <c r="G30" s="62" t="s">
        <v>14</v>
      </c>
      <c r="H30" s="82">
        <v>38.799999999999997</v>
      </c>
      <c r="I30" s="62" t="s">
        <v>14</v>
      </c>
      <c r="J30" s="82">
        <v>38.4</v>
      </c>
      <c r="K30" s="62" t="s">
        <v>14</v>
      </c>
      <c r="L30" s="82">
        <v>38</v>
      </c>
      <c r="M30" s="62" t="s">
        <v>14</v>
      </c>
      <c r="N30" s="82">
        <v>37.200000000000003</v>
      </c>
      <c r="O30" s="83"/>
      <c r="P30" s="83"/>
      <c r="Q30" s="83"/>
      <c r="R30" s="55">
        <f t="shared" si="0"/>
        <v>0</v>
      </c>
      <c r="S30" s="84"/>
      <c r="T30" s="84"/>
      <c r="U30" s="84"/>
      <c r="V30" s="84"/>
      <c r="W30" s="84"/>
      <c r="X30" s="84"/>
      <c r="Y30" s="84"/>
      <c r="Z30" s="84"/>
      <c r="AA30" s="84"/>
      <c r="AB30" s="84"/>
      <c r="AC30" s="84"/>
      <c r="AD30" s="84"/>
      <c r="AE30" s="84"/>
      <c r="AF30" s="84"/>
      <c r="AG30" s="84"/>
      <c r="AH30" s="84"/>
      <c r="AI30" s="84"/>
      <c r="AJ30" s="84"/>
      <c r="AK30" s="84"/>
      <c r="AL30" s="84"/>
    </row>
    <row r="31" spans="1:38" ht="73.5" customHeight="1" outlineLevel="2" x14ac:dyDescent="0.2">
      <c r="A31" s="80"/>
      <c r="B31" s="57"/>
      <c r="C31" s="58" t="s">
        <v>57</v>
      </c>
      <c r="D31" s="59" t="s">
        <v>58</v>
      </c>
      <c r="E31" s="65" t="s">
        <v>14</v>
      </c>
      <c r="F31" s="61">
        <v>1670</v>
      </c>
      <c r="G31" s="62" t="s">
        <v>14</v>
      </c>
      <c r="H31" s="63">
        <v>1619.9</v>
      </c>
      <c r="I31" s="62" t="s">
        <v>14</v>
      </c>
      <c r="J31" s="63">
        <v>1603.2</v>
      </c>
      <c r="K31" s="62" t="s">
        <v>14</v>
      </c>
      <c r="L31" s="63">
        <v>1586.5</v>
      </c>
      <c r="M31" s="62" t="s">
        <v>14</v>
      </c>
      <c r="N31" s="63">
        <v>1553.1</v>
      </c>
      <c r="O31" s="83"/>
      <c r="P31" s="83"/>
      <c r="Q31" s="83"/>
      <c r="R31" s="55">
        <f t="shared" si="0"/>
        <v>0</v>
      </c>
      <c r="S31" s="84"/>
      <c r="T31" s="84"/>
      <c r="U31" s="84"/>
      <c r="V31" s="84"/>
      <c r="W31" s="84"/>
      <c r="X31" s="84"/>
      <c r="Y31" s="84"/>
      <c r="Z31" s="84"/>
      <c r="AA31" s="84"/>
      <c r="AB31" s="84"/>
      <c r="AC31" s="84"/>
      <c r="AD31" s="84"/>
      <c r="AE31" s="84"/>
      <c r="AF31" s="84"/>
      <c r="AG31" s="84"/>
      <c r="AH31" s="84"/>
      <c r="AI31" s="84"/>
      <c r="AJ31" s="84"/>
      <c r="AK31" s="84"/>
      <c r="AL31" s="84"/>
    </row>
    <row r="32" spans="1:38" ht="73.5" customHeight="1" outlineLevel="2" x14ac:dyDescent="0.2">
      <c r="A32" s="80"/>
      <c r="B32" s="57"/>
      <c r="C32" s="58" t="s">
        <v>59</v>
      </c>
      <c r="D32" s="59" t="s">
        <v>60</v>
      </c>
      <c r="E32" s="65" t="s">
        <v>14</v>
      </c>
      <c r="F32" s="81">
        <v>520</v>
      </c>
      <c r="G32" s="62" t="s">
        <v>14</v>
      </c>
      <c r="H32" s="82">
        <v>504.4</v>
      </c>
      <c r="I32" s="62" t="s">
        <v>14</v>
      </c>
      <c r="J32" s="82">
        <v>499.2</v>
      </c>
      <c r="K32" s="62" t="s">
        <v>14</v>
      </c>
      <c r="L32" s="82">
        <v>494</v>
      </c>
      <c r="M32" s="62" t="s">
        <v>14</v>
      </c>
      <c r="N32" s="82">
        <v>483.6</v>
      </c>
      <c r="O32" s="83"/>
      <c r="P32" s="83"/>
      <c r="Q32" s="83"/>
      <c r="R32" s="55">
        <f t="shared" si="0"/>
        <v>0</v>
      </c>
      <c r="S32" s="84"/>
      <c r="T32" s="84"/>
      <c r="U32" s="84"/>
      <c r="V32" s="84"/>
      <c r="W32" s="84"/>
      <c r="X32" s="84"/>
      <c r="Y32" s="84"/>
      <c r="Z32" s="84"/>
      <c r="AA32" s="84"/>
      <c r="AB32" s="84"/>
      <c r="AC32" s="84"/>
      <c r="AD32" s="84"/>
      <c r="AE32" s="84"/>
      <c r="AF32" s="84"/>
      <c r="AG32" s="84"/>
      <c r="AH32" s="84"/>
      <c r="AI32" s="84"/>
      <c r="AJ32" s="84"/>
      <c r="AK32" s="84"/>
      <c r="AL32" s="84"/>
    </row>
    <row r="33" spans="1:38" ht="73.5" customHeight="1" outlineLevel="2" x14ac:dyDescent="0.2">
      <c r="A33" s="80"/>
      <c r="B33" s="57"/>
      <c r="C33" s="58" t="s">
        <v>61</v>
      </c>
      <c r="D33" s="59" t="s">
        <v>62</v>
      </c>
      <c r="E33" s="65" t="s">
        <v>14</v>
      </c>
      <c r="F33" s="61">
        <v>1260</v>
      </c>
      <c r="G33" s="62" t="s">
        <v>14</v>
      </c>
      <c r="H33" s="63">
        <v>1222.2</v>
      </c>
      <c r="I33" s="62" t="s">
        <v>14</v>
      </c>
      <c r="J33" s="63">
        <v>1209.5999999999999</v>
      </c>
      <c r="K33" s="62" t="s">
        <v>14</v>
      </c>
      <c r="L33" s="63">
        <v>1197</v>
      </c>
      <c r="M33" s="62" t="s">
        <v>14</v>
      </c>
      <c r="N33" s="63">
        <v>1171.8</v>
      </c>
      <c r="O33" s="83"/>
      <c r="P33" s="83"/>
      <c r="Q33" s="83"/>
      <c r="R33" s="55">
        <f t="shared" si="0"/>
        <v>0</v>
      </c>
      <c r="S33" s="84"/>
      <c r="T33" s="84"/>
      <c r="U33" s="84"/>
      <c r="V33" s="84"/>
      <c r="W33" s="84"/>
      <c r="X33" s="84"/>
      <c r="Y33" s="84"/>
      <c r="Z33" s="84"/>
      <c r="AA33" s="84"/>
      <c r="AB33" s="84"/>
      <c r="AC33" s="84"/>
      <c r="AD33" s="84"/>
      <c r="AE33" s="84"/>
      <c r="AF33" s="84"/>
      <c r="AG33" s="84"/>
      <c r="AH33" s="84"/>
      <c r="AI33" s="84"/>
      <c r="AJ33" s="84"/>
      <c r="AK33" s="84"/>
      <c r="AL33" s="84"/>
    </row>
    <row r="34" spans="1:38" ht="73.5" customHeight="1" outlineLevel="2" x14ac:dyDescent="0.2">
      <c r="A34" s="80"/>
      <c r="B34" s="57"/>
      <c r="C34" s="58" t="s">
        <v>63</v>
      </c>
      <c r="D34" s="59" t="s">
        <v>64</v>
      </c>
      <c r="E34" s="65" t="s">
        <v>14</v>
      </c>
      <c r="F34" s="61">
        <v>1440</v>
      </c>
      <c r="G34" s="62" t="s">
        <v>14</v>
      </c>
      <c r="H34" s="63">
        <v>1396.8</v>
      </c>
      <c r="I34" s="62" t="s">
        <v>14</v>
      </c>
      <c r="J34" s="63">
        <v>1382.4</v>
      </c>
      <c r="K34" s="62" t="s">
        <v>14</v>
      </c>
      <c r="L34" s="63">
        <v>1368</v>
      </c>
      <c r="M34" s="62" t="s">
        <v>14</v>
      </c>
      <c r="N34" s="63">
        <v>1339.2</v>
      </c>
      <c r="O34" s="83"/>
      <c r="P34" s="83"/>
      <c r="Q34" s="83"/>
      <c r="R34" s="55">
        <f t="shared" si="0"/>
        <v>0</v>
      </c>
      <c r="S34" s="84"/>
      <c r="T34" s="84"/>
      <c r="U34" s="84"/>
      <c r="V34" s="84"/>
      <c r="W34" s="84"/>
      <c r="X34" s="84"/>
      <c r="Y34" s="84"/>
      <c r="Z34" s="84"/>
      <c r="AA34" s="84"/>
      <c r="AB34" s="84"/>
      <c r="AC34" s="84"/>
      <c r="AD34" s="84"/>
      <c r="AE34" s="84"/>
      <c r="AF34" s="84"/>
      <c r="AG34" s="84"/>
      <c r="AH34" s="84"/>
      <c r="AI34" s="84"/>
      <c r="AJ34" s="84"/>
      <c r="AK34" s="84"/>
      <c r="AL34" s="84"/>
    </row>
    <row r="35" spans="1:38" ht="73.5" customHeight="1" outlineLevel="2" x14ac:dyDescent="0.2">
      <c r="A35" s="80"/>
      <c r="B35" s="57"/>
      <c r="C35" s="58" t="s">
        <v>65</v>
      </c>
      <c r="D35" s="59" t="s">
        <v>66</v>
      </c>
      <c r="E35" s="65" t="s">
        <v>14</v>
      </c>
      <c r="F35" s="61">
        <v>1450</v>
      </c>
      <c r="G35" s="62" t="s">
        <v>14</v>
      </c>
      <c r="H35" s="63">
        <v>1406.5</v>
      </c>
      <c r="I35" s="62" t="s">
        <v>14</v>
      </c>
      <c r="J35" s="63">
        <v>1392</v>
      </c>
      <c r="K35" s="62" t="s">
        <v>14</v>
      </c>
      <c r="L35" s="63">
        <v>1377.5</v>
      </c>
      <c r="M35" s="62" t="s">
        <v>14</v>
      </c>
      <c r="N35" s="63">
        <v>1348.5</v>
      </c>
      <c r="O35" s="83"/>
      <c r="P35" s="83"/>
      <c r="Q35" s="83"/>
      <c r="R35" s="55">
        <f t="shared" si="0"/>
        <v>0</v>
      </c>
      <c r="S35" s="84"/>
      <c r="T35" s="84"/>
      <c r="U35" s="84"/>
      <c r="V35" s="84"/>
      <c r="W35" s="84"/>
      <c r="X35" s="84"/>
      <c r="Y35" s="84"/>
      <c r="Z35" s="84"/>
      <c r="AA35" s="84"/>
      <c r="AB35" s="84"/>
      <c r="AC35" s="84"/>
      <c r="AD35" s="84"/>
      <c r="AE35" s="84"/>
      <c r="AF35" s="84"/>
      <c r="AG35" s="84"/>
      <c r="AH35" s="84"/>
      <c r="AI35" s="84"/>
      <c r="AJ35" s="84"/>
      <c r="AK35" s="84"/>
      <c r="AL35" s="84"/>
    </row>
    <row r="36" spans="1:38" ht="73.5" customHeight="1" outlineLevel="2" x14ac:dyDescent="0.2">
      <c r="A36" s="80"/>
      <c r="B36" s="57"/>
      <c r="C36" s="58" t="s">
        <v>67</v>
      </c>
      <c r="D36" s="59" t="s">
        <v>68</v>
      </c>
      <c r="E36" s="65" t="s">
        <v>14</v>
      </c>
      <c r="F36" s="61">
        <v>1640</v>
      </c>
      <c r="G36" s="62" t="s">
        <v>14</v>
      </c>
      <c r="H36" s="63">
        <v>1590.8</v>
      </c>
      <c r="I36" s="62" t="s">
        <v>14</v>
      </c>
      <c r="J36" s="63">
        <v>1574.4</v>
      </c>
      <c r="K36" s="62" t="s">
        <v>14</v>
      </c>
      <c r="L36" s="63">
        <v>1558</v>
      </c>
      <c r="M36" s="62" t="s">
        <v>14</v>
      </c>
      <c r="N36" s="63">
        <v>1525.2</v>
      </c>
      <c r="O36" s="83"/>
      <c r="P36" s="83"/>
      <c r="Q36" s="83"/>
      <c r="R36" s="55">
        <f t="shared" si="0"/>
        <v>0</v>
      </c>
      <c r="S36" s="84"/>
      <c r="T36" s="84"/>
      <c r="U36" s="84"/>
      <c r="V36" s="84"/>
      <c r="W36" s="84"/>
      <c r="X36" s="84"/>
      <c r="Y36" s="84"/>
      <c r="Z36" s="84"/>
      <c r="AA36" s="84"/>
      <c r="AB36" s="84"/>
      <c r="AC36" s="84"/>
      <c r="AD36" s="84"/>
      <c r="AE36" s="84"/>
      <c r="AF36" s="84"/>
      <c r="AG36" s="84"/>
      <c r="AH36" s="84"/>
      <c r="AI36" s="84"/>
      <c r="AJ36" s="84"/>
      <c r="AK36" s="84"/>
      <c r="AL36" s="84"/>
    </row>
    <row r="37" spans="1:38" ht="73.5" customHeight="1" outlineLevel="2" x14ac:dyDescent="0.2">
      <c r="A37" s="80"/>
      <c r="B37" s="57"/>
      <c r="C37" s="58" t="s">
        <v>69</v>
      </c>
      <c r="D37" s="59" t="s">
        <v>70</v>
      </c>
      <c r="E37" s="65" t="s">
        <v>14</v>
      </c>
      <c r="F37" s="81">
        <v>170</v>
      </c>
      <c r="G37" s="62" t="s">
        <v>14</v>
      </c>
      <c r="H37" s="82">
        <v>164.9</v>
      </c>
      <c r="I37" s="62" t="s">
        <v>14</v>
      </c>
      <c r="J37" s="82">
        <v>163.19999999999999</v>
      </c>
      <c r="K37" s="62" t="s">
        <v>14</v>
      </c>
      <c r="L37" s="82">
        <v>161.5</v>
      </c>
      <c r="M37" s="62" t="s">
        <v>14</v>
      </c>
      <c r="N37" s="82">
        <v>158.1</v>
      </c>
      <c r="O37" s="83"/>
      <c r="P37" s="83"/>
      <c r="Q37" s="83"/>
      <c r="R37" s="55">
        <f t="shared" si="0"/>
        <v>0</v>
      </c>
      <c r="S37" s="84"/>
      <c r="T37" s="84"/>
      <c r="U37" s="84"/>
      <c r="V37" s="84"/>
      <c r="W37" s="84"/>
      <c r="X37" s="84"/>
      <c r="Y37" s="84"/>
      <c r="Z37" s="84"/>
      <c r="AA37" s="84"/>
      <c r="AB37" s="84"/>
      <c r="AC37" s="84"/>
      <c r="AD37" s="84"/>
      <c r="AE37" s="84"/>
      <c r="AF37" s="84"/>
      <c r="AG37" s="84"/>
      <c r="AH37" s="84"/>
      <c r="AI37" s="84"/>
      <c r="AJ37" s="84"/>
      <c r="AK37" s="84"/>
      <c r="AL37" s="84"/>
    </row>
    <row r="38" spans="1:38" ht="73.5" customHeight="1" outlineLevel="2" x14ac:dyDescent="0.2">
      <c r="A38" s="80"/>
      <c r="B38" s="57"/>
      <c r="C38" s="58" t="s">
        <v>71</v>
      </c>
      <c r="D38" s="59" t="s">
        <v>72</v>
      </c>
      <c r="E38" s="65" t="s">
        <v>14</v>
      </c>
      <c r="F38" s="61">
        <v>1180</v>
      </c>
      <c r="G38" s="62" t="s">
        <v>14</v>
      </c>
      <c r="H38" s="63">
        <v>1144.5999999999999</v>
      </c>
      <c r="I38" s="62" t="s">
        <v>14</v>
      </c>
      <c r="J38" s="63">
        <v>1132.8</v>
      </c>
      <c r="K38" s="62" t="s">
        <v>14</v>
      </c>
      <c r="L38" s="63">
        <v>1121</v>
      </c>
      <c r="M38" s="62" t="s">
        <v>14</v>
      </c>
      <c r="N38" s="63">
        <v>1097.4000000000001</v>
      </c>
      <c r="O38" s="83"/>
      <c r="P38" s="83"/>
      <c r="Q38" s="83"/>
      <c r="R38" s="55">
        <f t="shared" si="0"/>
        <v>0</v>
      </c>
      <c r="S38" s="84"/>
      <c r="T38" s="84"/>
      <c r="U38" s="84"/>
      <c r="V38" s="84"/>
      <c r="W38" s="84"/>
      <c r="X38" s="84"/>
      <c r="Y38" s="84"/>
      <c r="Z38" s="84"/>
      <c r="AA38" s="84"/>
      <c r="AB38" s="84"/>
      <c r="AC38" s="84"/>
      <c r="AD38" s="84"/>
      <c r="AE38" s="84"/>
      <c r="AF38" s="84"/>
      <c r="AG38" s="84"/>
      <c r="AH38" s="84"/>
      <c r="AI38" s="84"/>
      <c r="AJ38" s="84"/>
      <c r="AK38" s="84"/>
      <c r="AL38" s="84"/>
    </row>
    <row r="39" spans="1:38" ht="73.5" customHeight="1" outlineLevel="2" x14ac:dyDescent="0.2">
      <c r="A39" s="80"/>
      <c r="B39" s="57"/>
      <c r="C39" s="58" t="s">
        <v>73</v>
      </c>
      <c r="D39" s="59" t="s">
        <v>74</v>
      </c>
      <c r="E39" s="65" t="s">
        <v>14</v>
      </c>
      <c r="F39" s="81">
        <v>490</v>
      </c>
      <c r="G39" s="62" t="s">
        <v>14</v>
      </c>
      <c r="H39" s="82">
        <v>475.3</v>
      </c>
      <c r="I39" s="62" t="s">
        <v>14</v>
      </c>
      <c r="J39" s="82">
        <v>470.4</v>
      </c>
      <c r="K39" s="62" t="s">
        <v>14</v>
      </c>
      <c r="L39" s="82">
        <v>465.5</v>
      </c>
      <c r="M39" s="62" t="s">
        <v>14</v>
      </c>
      <c r="N39" s="82">
        <v>455.7</v>
      </c>
      <c r="O39" s="83"/>
      <c r="P39" s="83"/>
      <c r="Q39" s="83"/>
      <c r="R39" s="55">
        <f t="shared" si="0"/>
        <v>0</v>
      </c>
      <c r="S39" s="84"/>
      <c r="T39" s="84"/>
      <c r="U39" s="84"/>
      <c r="V39" s="84"/>
      <c r="W39" s="84"/>
      <c r="X39" s="84"/>
      <c r="Y39" s="84"/>
      <c r="Z39" s="84"/>
      <c r="AA39" s="84"/>
      <c r="AB39" s="84"/>
      <c r="AC39" s="84"/>
      <c r="AD39" s="84"/>
      <c r="AE39" s="84"/>
      <c r="AF39" s="84"/>
      <c r="AG39" s="84"/>
      <c r="AH39" s="84"/>
      <c r="AI39" s="84"/>
      <c r="AJ39" s="84"/>
      <c r="AK39" s="84"/>
      <c r="AL39" s="84"/>
    </row>
    <row r="40" spans="1:38" ht="73.5" customHeight="1" outlineLevel="2" x14ac:dyDescent="0.2">
      <c r="A40" s="80"/>
      <c r="B40" s="57"/>
      <c r="C40" s="58" t="s">
        <v>75</v>
      </c>
      <c r="D40" s="59" t="s">
        <v>76</v>
      </c>
      <c r="E40" s="65" t="s">
        <v>14</v>
      </c>
      <c r="F40" s="61">
        <v>1220</v>
      </c>
      <c r="G40" s="62" t="s">
        <v>14</v>
      </c>
      <c r="H40" s="63">
        <v>1183.4000000000001</v>
      </c>
      <c r="I40" s="62" t="s">
        <v>14</v>
      </c>
      <c r="J40" s="63">
        <v>1171.2</v>
      </c>
      <c r="K40" s="62" t="s">
        <v>14</v>
      </c>
      <c r="L40" s="63">
        <v>1159</v>
      </c>
      <c r="M40" s="62" t="s">
        <v>14</v>
      </c>
      <c r="N40" s="63">
        <v>1134.5999999999999</v>
      </c>
      <c r="O40" s="83"/>
      <c r="P40" s="83"/>
      <c r="Q40" s="83"/>
      <c r="R40" s="55">
        <f t="shared" si="0"/>
        <v>0</v>
      </c>
      <c r="S40" s="84"/>
      <c r="T40" s="84"/>
      <c r="U40" s="84"/>
      <c r="V40" s="84"/>
      <c r="W40" s="84"/>
      <c r="X40" s="84"/>
      <c r="Y40" s="84"/>
      <c r="Z40" s="84"/>
      <c r="AA40" s="84"/>
      <c r="AB40" s="84"/>
      <c r="AC40" s="84"/>
      <c r="AD40" s="84"/>
      <c r="AE40" s="84"/>
      <c r="AF40" s="84"/>
      <c r="AG40" s="84"/>
      <c r="AH40" s="84"/>
      <c r="AI40" s="84"/>
      <c r="AJ40" s="84"/>
      <c r="AK40" s="84"/>
      <c r="AL40" s="84"/>
    </row>
    <row r="41" spans="1:38" ht="28.5" customHeight="1" outlineLevel="1" x14ac:dyDescent="0.2">
      <c r="A41" s="45"/>
      <c r="B41" s="46" t="s">
        <v>77</v>
      </c>
      <c r="C41" s="47"/>
      <c r="D41" s="48"/>
      <c r="E41" s="49"/>
      <c r="F41" s="50"/>
      <c r="G41" s="26"/>
      <c r="H41" s="51"/>
      <c r="I41" s="26"/>
      <c r="J41" s="51"/>
      <c r="K41" s="26"/>
      <c r="L41" s="51"/>
      <c r="M41" s="26"/>
      <c r="N41" s="51"/>
      <c r="O41" s="52"/>
      <c r="P41" s="53"/>
      <c r="Q41" s="54"/>
      <c r="R41" s="55">
        <f t="shared" si="0"/>
        <v>0</v>
      </c>
      <c r="S41" s="45"/>
      <c r="T41" s="45"/>
      <c r="U41" s="45"/>
      <c r="V41" s="45"/>
      <c r="W41" s="45"/>
      <c r="X41" s="45"/>
      <c r="Y41" s="45"/>
      <c r="Z41" s="45"/>
      <c r="AA41" s="45"/>
      <c r="AB41" s="45"/>
      <c r="AC41" s="45"/>
      <c r="AD41" s="45"/>
      <c r="AE41" s="45"/>
      <c r="AF41" s="45"/>
      <c r="AG41" s="45"/>
      <c r="AH41" s="45"/>
      <c r="AI41" s="45"/>
      <c r="AJ41" s="45"/>
      <c r="AK41" s="45"/>
      <c r="AL41" s="45"/>
    </row>
    <row r="42" spans="1:38" s="130" customFormat="1" ht="67.95" customHeight="1" outlineLevel="2" x14ac:dyDescent="0.2">
      <c r="B42" s="131"/>
      <c r="C42" s="143" t="s">
        <v>1357</v>
      </c>
      <c r="D42" s="144" t="s">
        <v>1358</v>
      </c>
      <c r="E42" s="145" t="s">
        <v>14</v>
      </c>
      <c r="F42" s="146">
        <v>830</v>
      </c>
      <c r="G42" s="147" t="s">
        <v>14</v>
      </c>
      <c r="H42" s="148">
        <v>805.1</v>
      </c>
      <c r="I42" s="147" t="s">
        <v>14</v>
      </c>
      <c r="J42" s="148">
        <v>796.8</v>
      </c>
      <c r="K42" s="147" t="s">
        <v>14</v>
      </c>
      <c r="L42" s="148">
        <v>788.5</v>
      </c>
      <c r="M42" s="145" t="s">
        <v>14</v>
      </c>
      <c r="N42" s="148">
        <v>771.9</v>
      </c>
      <c r="O42" s="185" t="s">
        <v>1359</v>
      </c>
      <c r="P42" s="150" t="s">
        <v>1360</v>
      </c>
      <c r="Q42" s="151"/>
      <c r="R42" s="55">
        <f t="shared" si="0"/>
        <v>0</v>
      </c>
    </row>
    <row r="43" spans="1:38" s="130" customFormat="1" ht="67.95" customHeight="1" outlineLevel="2" x14ac:dyDescent="0.2">
      <c r="B43" s="131"/>
      <c r="C43" s="143" t="s">
        <v>1361</v>
      </c>
      <c r="D43" s="144" t="s">
        <v>1362</v>
      </c>
      <c r="E43" s="145" t="s">
        <v>14</v>
      </c>
      <c r="F43" s="187">
        <v>1370</v>
      </c>
      <c r="G43" s="147" t="s">
        <v>14</v>
      </c>
      <c r="H43" s="188">
        <v>1328.9</v>
      </c>
      <c r="I43" s="147" t="s">
        <v>14</v>
      </c>
      <c r="J43" s="188">
        <v>1315.2</v>
      </c>
      <c r="K43" s="147" t="s">
        <v>14</v>
      </c>
      <c r="L43" s="188">
        <v>1301.5</v>
      </c>
      <c r="M43" s="145" t="s">
        <v>14</v>
      </c>
      <c r="N43" s="188">
        <v>1274.0999999999999</v>
      </c>
      <c r="O43" s="185" t="s">
        <v>571</v>
      </c>
      <c r="P43" s="150" t="s">
        <v>1363</v>
      </c>
      <c r="Q43" s="151"/>
      <c r="R43" s="55">
        <f t="shared" si="0"/>
        <v>0</v>
      </c>
    </row>
    <row r="44" spans="1:38" s="130" customFormat="1" ht="67.95" customHeight="1" outlineLevel="2" x14ac:dyDescent="0.2">
      <c r="B44" s="131"/>
      <c r="C44" s="132" t="s">
        <v>78</v>
      </c>
      <c r="D44" s="133" t="s">
        <v>79</v>
      </c>
      <c r="E44" s="134" t="s">
        <v>14</v>
      </c>
      <c r="F44" s="141">
        <v>1140</v>
      </c>
      <c r="G44" s="136" t="s">
        <v>14</v>
      </c>
      <c r="H44" s="142">
        <v>1105.8</v>
      </c>
      <c r="I44" s="136" t="s">
        <v>14</v>
      </c>
      <c r="J44" s="142">
        <v>1094.4000000000001</v>
      </c>
      <c r="K44" s="136" t="s">
        <v>14</v>
      </c>
      <c r="L44" s="142">
        <v>1083</v>
      </c>
      <c r="M44" s="134" t="s">
        <v>14</v>
      </c>
      <c r="N44" s="142">
        <v>1060.2</v>
      </c>
      <c r="O44" s="184" t="s">
        <v>1364</v>
      </c>
      <c r="P44" s="139" t="s">
        <v>1365</v>
      </c>
      <c r="Q44" s="140"/>
      <c r="R44" s="55">
        <f t="shared" si="0"/>
        <v>0</v>
      </c>
    </row>
    <row r="45" spans="1:38" s="130" customFormat="1" ht="67.95" customHeight="1" outlineLevel="2" x14ac:dyDescent="0.2">
      <c r="B45" s="131"/>
      <c r="C45" s="132" t="s">
        <v>80</v>
      </c>
      <c r="D45" s="133" t="s">
        <v>81</v>
      </c>
      <c r="E45" s="134" t="s">
        <v>14</v>
      </c>
      <c r="F45" s="135">
        <v>240</v>
      </c>
      <c r="G45" s="136" t="s">
        <v>14</v>
      </c>
      <c r="H45" s="137">
        <v>232.8</v>
      </c>
      <c r="I45" s="136" t="s">
        <v>14</v>
      </c>
      <c r="J45" s="137">
        <v>230.4</v>
      </c>
      <c r="K45" s="136" t="s">
        <v>14</v>
      </c>
      <c r="L45" s="137">
        <v>228</v>
      </c>
      <c r="M45" s="134" t="s">
        <v>14</v>
      </c>
      <c r="N45" s="137">
        <v>223.2</v>
      </c>
      <c r="O45" s="184" t="s">
        <v>1366</v>
      </c>
      <c r="P45" s="139" t="s">
        <v>82</v>
      </c>
      <c r="Q45" s="140"/>
      <c r="R45" s="55">
        <f t="shared" si="0"/>
        <v>0</v>
      </c>
    </row>
    <row r="46" spans="1:38" s="130" customFormat="1" ht="67.95" customHeight="1" outlineLevel="2" x14ac:dyDescent="0.2">
      <c r="B46" s="131"/>
      <c r="C46" s="132" t="s">
        <v>83</v>
      </c>
      <c r="D46" s="133" t="s">
        <v>84</v>
      </c>
      <c r="E46" s="134" t="s">
        <v>14</v>
      </c>
      <c r="F46" s="141">
        <v>1220</v>
      </c>
      <c r="G46" s="136" t="s">
        <v>14</v>
      </c>
      <c r="H46" s="142">
        <v>1183.4000000000001</v>
      </c>
      <c r="I46" s="136" t="s">
        <v>14</v>
      </c>
      <c r="J46" s="142">
        <v>1171.2</v>
      </c>
      <c r="K46" s="136" t="s">
        <v>14</v>
      </c>
      <c r="L46" s="142">
        <v>1159</v>
      </c>
      <c r="M46" s="134" t="s">
        <v>14</v>
      </c>
      <c r="N46" s="142">
        <v>1134.5999999999999</v>
      </c>
      <c r="O46" s="184" t="s">
        <v>1367</v>
      </c>
      <c r="P46" s="139" t="s">
        <v>82</v>
      </c>
      <c r="Q46" s="140"/>
      <c r="R46" s="55">
        <f t="shared" si="0"/>
        <v>0</v>
      </c>
    </row>
    <row r="47" spans="1:38" s="130" customFormat="1" ht="67.95" customHeight="1" outlineLevel="2" x14ac:dyDescent="0.2">
      <c r="B47" s="131"/>
      <c r="C47" s="132" t="s">
        <v>85</v>
      </c>
      <c r="D47" s="133" t="s">
        <v>86</v>
      </c>
      <c r="E47" s="134" t="s">
        <v>14</v>
      </c>
      <c r="F47" s="141">
        <v>1350</v>
      </c>
      <c r="G47" s="136" t="s">
        <v>14</v>
      </c>
      <c r="H47" s="142">
        <v>1309.5</v>
      </c>
      <c r="I47" s="136" t="s">
        <v>14</v>
      </c>
      <c r="J47" s="142">
        <v>1296</v>
      </c>
      <c r="K47" s="136" t="s">
        <v>14</v>
      </c>
      <c r="L47" s="142">
        <v>1282.5</v>
      </c>
      <c r="M47" s="134" t="s">
        <v>14</v>
      </c>
      <c r="N47" s="142">
        <v>1255.5</v>
      </c>
      <c r="O47" s="184" t="s">
        <v>1368</v>
      </c>
      <c r="P47" s="139" t="s">
        <v>87</v>
      </c>
      <c r="Q47" s="140"/>
      <c r="R47" s="55">
        <f t="shared" si="0"/>
        <v>0</v>
      </c>
    </row>
    <row r="48" spans="1:38" s="130" customFormat="1" ht="67.95" customHeight="1" outlineLevel="2" x14ac:dyDescent="0.2">
      <c r="B48" s="131"/>
      <c r="C48" s="132" t="s">
        <v>88</v>
      </c>
      <c r="D48" s="133" t="s">
        <v>89</v>
      </c>
      <c r="E48" s="134" t="s">
        <v>14</v>
      </c>
      <c r="F48" s="135">
        <v>920</v>
      </c>
      <c r="G48" s="136" t="s">
        <v>14</v>
      </c>
      <c r="H48" s="137">
        <v>892.4</v>
      </c>
      <c r="I48" s="136" t="s">
        <v>14</v>
      </c>
      <c r="J48" s="137">
        <v>883.2</v>
      </c>
      <c r="K48" s="136" t="s">
        <v>14</v>
      </c>
      <c r="L48" s="137">
        <v>874</v>
      </c>
      <c r="M48" s="134" t="s">
        <v>14</v>
      </c>
      <c r="N48" s="137">
        <v>855.6</v>
      </c>
      <c r="O48" s="184" t="s">
        <v>1369</v>
      </c>
      <c r="P48" s="139" t="s">
        <v>90</v>
      </c>
      <c r="Q48" s="140"/>
      <c r="R48" s="55">
        <f t="shared" si="0"/>
        <v>0</v>
      </c>
    </row>
    <row r="49" spans="1:38" s="130" customFormat="1" ht="67.95" customHeight="1" outlineLevel="2" x14ac:dyDescent="0.2">
      <c r="B49" s="131"/>
      <c r="C49" s="143" t="s">
        <v>1370</v>
      </c>
      <c r="D49" s="144" t="s">
        <v>1371</v>
      </c>
      <c r="E49" s="145" t="s">
        <v>14</v>
      </c>
      <c r="F49" s="146">
        <v>230</v>
      </c>
      <c r="G49" s="147" t="s">
        <v>14</v>
      </c>
      <c r="H49" s="148">
        <v>223.1</v>
      </c>
      <c r="I49" s="147" t="s">
        <v>14</v>
      </c>
      <c r="J49" s="148">
        <v>220.8</v>
      </c>
      <c r="K49" s="147" t="s">
        <v>14</v>
      </c>
      <c r="L49" s="148">
        <v>218.5</v>
      </c>
      <c r="M49" s="145" t="s">
        <v>14</v>
      </c>
      <c r="N49" s="148">
        <v>213.9</v>
      </c>
      <c r="O49" s="185" t="s">
        <v>1372</v>
      </c>
      <c r="P49" s="150" t="s">
        <v>1373</v>
      </c>
      <c r="Q49" s="151"/>
      <c r="R49" s="55">
        <f t="shared" si="0"/>
        <v>0</v>
      </c>
    </row>
    <row r="50" spans="1:38" s="130" customFormat="1" ht="67.95" customHeight="1" outlineLevel="2" x14ac:dyDescent="0.2">
      <c r="B50" s="131"/>
      <c r="C50" s="143" t="s">
        <v>91</v>
      </c>
      <c r="D50" s="144" t="s">
        <v>92</v>
      </c>
      <c r="E50" s="145" t="s">
        <v>14</v>
      </c>
      <c r="F50" s="146">
        <v>640</v>
      </c>
      <c r="G50" s="147" t="s">
        <v>14</v>
      </c>
      <c r="H50" s="148">
        <v>620.79999999999995</v>
      </c>
      <c r="I50" s="147" t="s">
        <v>14</v>
      </c>
      <c r="J50" s="148">
        <v>614.4</v>
      </c>
      <c r="K50" s="147" t="s">
        <v>14</v>
      </c>
      <c r="L50" s="148">
        <v>608</v>
      </c>
      <c r="M50" s="145" t="s">
        <v>14</v>
      </c>
      <c r="N50" s="148">
        <v>595.20000000000005</v>
      </c>
      <c r="O50" s="185" t="s">
        <v>633</v>
      </c>
      <c r="P50" s="150" t="s">
        <v>93</v>
      </c>
      <c r="Q50" s="151"/>
      <c r="R50" s="55">
        <f t="shared" si="0"/>
        <v>0</v>
      </c>
    </row>
    <row r="51" spans="1:38" s="130" customFormat="1" ht="67.95" customHeight="1" outlineLevel="2" x14ac:dyDescent="0.2">
      <c r="B51" s="131"/>
      <c r="C51" s="143" t="s">
        <v>1374</v>
      </c>
      <c r="D51" s="144" t="s">
        <v>1375</v>
      </c>
      <c r="E51" s="145" t="s">
        <v>14</v>
      </c>
      <c r="F51" s="146">
        <v>410</v>
      </c>
      <c r="G51" s="147" t="s">
        <v>14</v>
      </c>
      <c r="H51" s="148">
        <v>397.7</v>
      </c>
      <c r="I51" s="147" t="s">
        <v>14</v>
      </c>
      <c r="J51" s="148">
        <v>393.6</v>
      </c>
      <c r="K51" s="147" t="s">
        <v>14</v>
      </c>
      <c r="L51" s="148">
        <v>389.5</v>
      </c>
      <c r="M51" s="145" t="s">
        <v>14</v>
      </c>
      <c r="N51" s="148">
        <v>381.3</v>
      </c>
      <c r="O51" s="185" t="s">
        <v>1339</v>
      </c>
      <c r="P51" s="150" t="s">
        <v>1376</v>
      </c>
      <c r="Q51" s="151"/>
      <c r="R51" s="55">
        <f t="shared" si="0"/>
        <v>0</v>
      </c>
    </row>
    <row r="52" spans="1:38" s="130" customFormat="1" ht="67.95" customHeight="1" outlineLevel="2" x14ac:dyDescent="0.2">
      <c r="B52" s="131"/>
      <c r="C52" s="143" t="s">
        <v>1377</v>
      </c>
      <c r="D52" s="144" t="s">
        <v>1378</v>
      </c>
      <c r="E52" s="145" t="s">
        <v>14</v>
      </c>
      <c r="F52" s="146">
        <v>460</v>
      </c>
      <c r="G52" s="147" t="s">
        <v>14</v>
      </c>
      <c r="H52" s="148">
        <v>446.2</v>
      </c>
      <c r="I52" s="147" t="s">
        <v>14</v>
      </c>
      <c r="J52" s="148">
        <v>441.6</v>
      </c>
      <c r="K52" s="147" t="s">
        <v>14</v>
      </c>
      <c r="L52" s="148">
        <v>437</v>
      </c>
      <c r="M52" s="145" t="s">
        <v>14</v>
      </c>
      <c r="N52" s="148">
        <v>427.8</v>
      </c>
      <c r="O52" s="185" t="s">
        <v>153</v>
      </c>
      <c r="P52" s="150" t="s">
        <v>1379</v>
      </c>
      <c r="Q52" s="151"/>
      <c r="R52" s="55">
        <f t="shared" si="0"/>
        <v>0</v>
      </c>
    </row>
    <row r="53" spans="1:38" s="130" customFormat="1" ht="67.95" customHeight="1" outlineLevel="2" x14ac:dyDescent="0.2">
      <c r="B53" s="131"/>
      <c r="C53" s="143" t="s">
        <v>1380</v>
      </c>
      <c r="D53" s="144" t="s">
        <v>1381</v>
      </c>
      <c r="E53" s="145" t="s">
        <v>14</v>
      </c>
      <c r="F53" s="187">
        <v>1110</v>
      </c>
      <c r="G53" s="147" t="s">
        <v>14</v>
      </c>
      <c r="H53" s="188">
        <v>1076.7</v>
      </c>
      <c r="I53" s="147" t="s">
        <v>14</v>
      </c>
      <c r="J53" s="188">
        <v>1065.5999999999999</v>
      </c>
      <c r="K53" s="147" t="s">
        <v>14</v>
      </c>
      <c r="L53" s="188">
        <v>1054.5</v>
      </c>
      <c r="M53" s="145" t="s">
        <v>14</v>
      </c>
      <c r="N53" s="188">
        <v>1032.3</v>
      </c>
      <c r="O53" s="185"/>
      <c r="P53" s="150"/>
      <c r="Q53" s="151"/>
      <c r="R53" s="55">
        <f t="shared" si="0"/>
        <v>0</v>
      </c>
    </row>
    <row r="54" spans="1:38" s="130" customFormat="1" ht="67.95" customHeight="1" outlineLevel="2" x14ac:dyDescent="0.2">
      <c r="B54" s="131"/>
      <c r="C54" s="143" t="s">
        <v>1382</v>
      </c>
      <c r="D54" s="144" t="s">
        <v>1383</v>
      </c>
      <c r="E54" s="145" t="s">
        <v>14</v>
      </c>
      <c r="F54" s="146">
        <v>790</v>
      </c>
      <c r="G54" s="147" t="s">
        <v>14</v>
      </c>
      <c r="H54" s="148">
        <v>766.3</v>
      </c>
      <c r="I54" s="147" t="s">
        <v>14</v>
      </c>
      <c r="J54" s="148">
        <v>758.4</v>
      </c>
      <c r="K54" s="147" t="s">
        <v>14</v>
      </c>
      <c r="L54" s="148">
        <v>750.5</v>
      </c>
      <c r="M54" s="145" t="s">
        <v>14</v>
      </c>
      <c r="N54" s="148">
        <v>734.7</v>
      </c>
      <c r="O54" s="185" t="s">
        <v>1384</v>
      </c>
      <c r="P54" s="150" t="s">
        <v>1385</v>
      </c>
      <c r="Q54" s="151"/>
      <c r="R54" s="55">
        <f t="shared" si="0"/>
        <v>0</v>
      </c>
    </row>
    <row r="55" spans="1:38" s="130" customFormat="1" ht="67.95" customHeight="1" outlineLevel="2" x14ac:dyDescent="0.2">
      <c r="B55" s="131"/>
      <c r="C55" s="143" t="s">
        <v>1386</v>
      </c>
      <c r="D55" s="144" t="s">
        <v>1387</v>
      </c>
      <c r="E55" s="145" t="s">
        <v>14</v>
      </c>
      <c r="F55" s="146">
        <v>770</v>
      </c>
      <c r="G55" s="147" t="s">
        <v>14</v>
      </c>
      <c r="H55" s="148">
        <v>746.9</v>
      </c>
      <c r="I55" s="147" t="s">
        <v>14</v>
      </c>
      <c r="J55" s="148">
        <v>739.2</v>
      </c>
      <c r="K55" s="147" t="s">
        <v>14</v>
      </c>
      <c r="L55" s="148">
        <v>731.5</v>
      </c>
      <c r="M55" s="145" t="s">
        <v>14</v>
      </c>
      <c r="N55" s="148">
        <v>716.1</v>
      </c>
      <c r="O55" s="185"/>
      <c r="P55" s="150"/>
      <c r="Q55" s="151"/>
      <c r="R55" s="55">
        <f t="shared" si="0"/>
        <v>0</v>
      </c>
    </row>
    <row r="56" spans="1:38" s="130" customFormat="1" ht="67.95" customHeight="1" outlineLevel="2" x14ac:dyDescent="0.2">
      <c r="B56" s="131"/>
      <c r="C56" s="132" t="s">
        <v>1388</v>
      </c>
      <c r="D56" s="133" t="s">
        <v>1389</v>
      </c>
      <c r="E56" s="134" t="s">
        <v>14</v>
      </c>
      <c r="F56" s="141">
        <v>1150</v>
      </c>
      <c r="G56" s="136" t="s">
        <v>14</v>
      </c>
      <c r="H56" s="142">
        <v>1115.5</v>
      </c>
      <c r="I56" s="136" t="s">
        <v>14</v>
      </c>
      <c r="J56" s="142">
        <v>1104</v>
      </c>
      <c r="K56" s="136" t="s">
        <v>14</v>
      </c>
      <c r="L56" s="142">
        <v>1092.5</v>
      </c>
      <c r="M56" s="134" t="s">
        <v>14</v>
      </c>
      <c r="N56" s="142">
        <v>1069.5</v>
      </c>
      <c r="O56" s="184" t="s">
        <v>1359</v>
      </c>
      <c r="P56" s="139" t="s">
        <v>1390</v>
      </c>
      <c r="Q56" s="140"/>
      <c r="R56" s="55">
        <f t="shared" si="0"/>
        <v>0</v>
      </c>
    </row>
    <row r="57" spans="1:38" s="130" customFormat="1" ht="67.95" customHeight="1" outlineLevel="2" x14ac:dyDescent="0.2">
      <c r="B57" s="131"/>
      <c r="C57" s="132" t="s">
        <v>94</v>
      </c>
      <c r="D57" s="133" t="s">
        <v>95</v>
      </c>
      <c r="E57" s="134" t="s">
        <v>14</v>
      </c>
      <c r="F57" s="141">
        <v>1370</v>
      </c>
      <c r="G57" s="136" t="s">
        <v>14</v>
      </c>
      <c r="H57" s="142">
        <v>1328.9</v>
      </c>
      <c r="I57" s="136" t="s">
        <v>14</v>
      </c>
      <c r="J57" s="142">
        <v>1315.2</v>
      </c>
      <c r="K57" s="136" t="s">
        <v>14</v>
      </c>
      <c r="L57" s="142">
        <v>1301.5</v>
      </c>
      <c r="M57" s="134" t="s">
        <v>14</v>
      </c>
      <c r="N57" s="142">
        <v>1274.0999999999999</v>
      </c>
      <c r="O57" s="184" t="s">
        <v>571</v>
      </c>
      <c r="P57" s="139" t="s">
        <v>96</v>
      </c>
      <c r="Q57" s="140"/>
      <c r="R57" s="55">
        <f t="shared" si="0"/>
        <v>0</v>
      </c>
    </row>
    <row r="58" spans="1:38" s="130" customFormat="1" ht="67.95" customHeight="1" outlineLevel="2" x14ac:dyDescent="0.2">
      <c r="B58" s="131"/>
      <c r="C58" s="132" t="s">
        <v>100</v>
      </c>
      <c r="D58" s="133" t="s">
        <v>101</v>
      </c>
      <c r="E58" s="134" t="s">
        <v>14</v>
      </c>
      <c r="F58" s="186">
        <v>620</v>
      </c>
      <c r="G58" s="136"/>
      <c r="H58" s="137"/>
      <c r="I58" s="136"/>
      <c r="J58" s="137"/>
      <c r="K58" s="136"/>
      <c r="L58" s="137"/>
      <c r="M58" s="134"/>
      <c r="N58" s="137"/>
      <c r="O58" s="184"/>
      <c r="P58" s="139"/>
      <c r="Q58" s="140"/>
      <c r="R58" s="55">
        <f t="shared" si="0"/>
        <v>0</v>
      </c>
    </row>
    <row r="59" spans="1:38" s="130" customFormat="1" ht="67.95" customHeight="1" outlineLevel="2" x14ac:dyDescent="0.2">
      <c r="B59" s="131"/>
      <c r="C59" s="132" t="s">
        <v>102</v>
      </c>
      <c r="D59" s="133" t="s">
        <v>103</v>
      </c>
      <c r="E59" s="134" t="s">
        <v>14</v>
      </c>
      <c r="F59" s="186">
        <v>505</v>
      </c>
      <c r="G59" s="136"/>
      <c r="H59" s="137"/>
      <c r="I59" s="136"/>
      <c r="J59" s="137"/>
      <c r="K59" s="136"/>
      <c r="L59" s="137"/>
      <c r="M59" s="134"/>
      <c r="N59" s="137"/>
      <c r="O59" s="184"/>
      <c r="P59" s="139"/>
      <c r="Q59" s="140"/>
      <c r="R59" s="55">
        <f t="shared" si="0"/>
        <v>0</v>
      </c>
    </row>
    <row r="60" spans="1:38" s="130" customFormat="1" ht="67.95" customHeight="1" outlineLevel="2" x14ac:dyDescent="0.2">
      <c r="B60" s="131"/>
      <c r="C60" s="143" t="s">
        <v>1391</v>
      </c>
      <c r="D60" s="144" t="s">
        <v>1392</v>
      </c>
      <c r="E60" s="145" t="s">
        <v>14</v>
      </c>
      <c r="F60" s="187">
        <v>1100</v>
      </c>
      <c r="G60" s="147" t="s">
        <v>14</v>
      </c>
      <c r="H60" s="188">
        <v>1067</v>
      </c>
      <c r="I60" s="147" t="s">
        <v>14</v>
      </c>
      <c r="J60" s="188">
        <v>1056</v>
      </c>
      <c r="K60" s="147" t="s">
        <v>14</v>
      </c>
      <c r="L60" s="188">
        <v>1045</v>
      </c>
      <c r="M60" s="145" t="s">
        <v>14</v>
      </c>
      <c r="N60" s="188">
        <v>1023</v>
      </c>
      <c r="O60" s="185" t="s">
        <v>1364</v>
      </c>
      <c r="P60" s="150" t="s">
        <v>1393</v>
      </c>
      <c r="Q60" s="151"/>
      <c r="R60" s="55">
        <f t="shared" si="0"/>
        <v>0</v>
      </c>
    </row>
    <row r="61" spans="1:38" s="130" customFormat="1" ht="67.95" customHeight="1" outlineLevel="2" x14ac:dyDescent="0.2">
      <c r="B61" s="131"/>
      <c r="C61" s="143" t="s">
        <v>1394</v>
      </c>
      <c r="D61" s="144" t="s">
        <v>1395</v>
      </c>
      <c r="E61" s="145" t="s">
        <v>14</v>
      </c>
      <c r="F61" s="146">
        <v>890</v>
      </c>
      <c r="G61" s="147" t="s">
        <v>14</v>
      </c>
      <c r="H61" s="148">
        <v>863.3</v>
      </c>
      <c r="I61" s="147" t="s">
        <v>14</v>
      </c>
      <c r="J61" s="148">
        <v>854.4</v>
      </c>
      <c r="K61" s="147" t="s">
        <v>14</v>
      </c>
      <c r="L61" s="148">
        <v>845.5</v>
      </c>
      <c r="M61" s="145" t="s">
        <v>14</v>
      </c>
      <c r="N61" s="148">
        <v>827.7</v>
      </c>
      <c r="O61" s="185" t="s">
        <v>1396</v>
      </c>
      <c r="P61" s="150" t="s">
        <v>1397</v>
      </c>
      <c r="Q61" s="151"/>
      <c r="R61" s="55">
        <f t="shared" si="0"/>
        <v>0</v>
      </c>
    </row>
    <row r="62" spans="1:38" s="130" customFormat="1" ht="67.95" customHeight="1" outlineLevel="2" x14ac:dyDescent="0.2">
      <c r="B62" s="131"/>
      <c r="C62" s="132" t="s">
        <v>97</v>
      </c>
      <c r="D62" s="133" t="s">
        <v>98</v>
      </c>
      <c r="E62" s="134" t="s">
        <v>14</v>
      </c>
      <c r="F62" s="141">
        <v>1120</v>
      </c>
      <c r="G62" s="136" t="s">
        <v>14</v>
      </c>
      <c r="H62" s="142">
        <v>1086.4000000000001</v>
      </c>
      <c r="I62" s="136" t="s">
        <v>14</v>
      </c>
      <c r="J62" s="142">
        <v>1075.2</v>
      </c>
      <c r="K62" s="136" t="s">
        <v>14</v>
      </c>
      <c r="L62" s="142">
        <v>1064</v>
      </c>
      <c r="M62" s="134" t="s">
        <v>14</v>
      </c>
      <c r="N62" s="142">
        <v>1041.5999999999999</v>
      </c>
      <c r="O62" s="184" t="s">
        <v>1398</v>
      </c>
      <c r="P62" s="139" t="s">
        <v>99</v>
      </c>
      <c r="Q62" s="140"/>
      <c r="R62" s="55">
        <f t="shared" si="0"/>
        <v>0</v>
      </c>
    </row>
    <row r="63" spans="1:38" ht="28.5" customHeight="1" outlineLevel="1" x14ac:dyDescent="0.2">
      <c r="A63" s="45"/>
      <c r="B63" s="46" t="s">
        <v>104</v>
      </c>
      <c r="C63" s="47"/>
      <c r="D63" s="48"/>
      <c r="E63" s="49"/>
      <c r="F63" s="50"/>
      <c r="G63" s="26"/>
      <c r="H63" s="51"/>
      <c r="I63" s="26"/>
      <c r="J63" s="51"/>
      <c r="K63" s="26"/>
      <c r="L63" s="51"/>
      <c r="M63" s="26"/>
      <c r="N63" s="51"/>
      <c r="O63" s="52"/>
      <c r="P63" s="53"/>
      <c r="Q63" s="54"/>
      <c r="R63" s="55">
        <f t="shared" si="0"/>
        <v>0</v>
      </c>
      <c r="S63" s="45"/>
      <c r="T63" s="45"/>
      <c r="U63" s="45"/>
      <c r="V63" s="45"/>
      <c r="W63" s="45"/>
      <c r="X63" s="45"/>
      <c r="Y63" s="45"/>
      <c r="Z63" s="45"/>
      <c r="AA63" s="45"/>
      <c r="AB63" s="45"/>
      <c r="AC63" s="45"/>
      <c r="AD63" s="45"/>
      <c r="AE63" s="45"/>
      <c r="AF63" s="45"/>
      <c r="AG63" s="45"/>
      <c r="AH63" s="45"/>
      <c r="AI63" s="45"/>
      <c r="AJ63" s="45"/>
      <c r="AK63" s="45"/>
      <c r="AL63" s="45"/>
    </row>
    <row r="64" spans="1:38" ht="73.5" customHeight="1" outlineLevel="2" x14ac:dyDescent="0.2">
      <c r="A64" s="66"/>
      <c r="B64" s="57"/>
      <c r="C64" s="67" t="s">
        <v>105</v>
      </c>
      <c r="D64" s="68" t="s">
        <v>106</v>
      </c>
      <c r="E64" s="69" t="s">
        <v>14</v>
      </c>
      <c r="F64" s="90">
        <v>750</v>
      </c>
      <c r="G64" s="26" t="s">
        <v>14</v>
      </c>
      <c r="H64" s="71"/>
      <c r="I64" s="26"/>
      <c r="J64" s="71"/>
      <c r="K64" s="26"/>
      <c r="L64" s="71"/>
      <c r="M64" s="26"/>
      <c r="N64" s="71"/>
      <c r="O64" s="77">
        <v>45582</v>
      </c>
      <c r="P64" s="73" t="s">
        <v>107</v>
      </c>
      <c r="Q64" s="74"/>
      <c r="R64" s="55">
        <f t="shared" si="0"/>
        <v>0</v>
      </c>
      <c r="S64" s="66"/>
      <c r="T64" s="66"/>
      <c r="U64" s="66"/>
      <c r="V64" s="66"/>
      <c r="W64" s="66"/>
      <c r="X64" s="66"/>
      <c r="Y64" s="66"/>
      <c r="Z64" s="66"/>
      <c r="AA64" s="66"/>
      <c r="AB64" s="66"/>
      <c r="AC64" s="66"/>
      <c r="AD64" s="66"/>
      <c r="AE64" s="66"/>
      <c r="AF64" s="66"/>
      <c r="AG64" s="66"/>
      <c r="AH64" s="66"/>
      <c r="AI64" s="66"/>
      <c r="AJ64" s="66"/>
      <c r="AK64" s="66"/>
      <c r="AL64" s="66"/>
    </row>
    <row r="65" spans="1:38" ht="73.5" customHeight="1" outlineLevel="2" x14ac:dyDescent="0.2">
      <c r="A65" s="66"/>
      <c r="B65" s="57"/>
      <c r="C65" s="67" t="s">
        <v>108</v>
      </c>
      <c r="D65" s="68" t="s">
        <v>109</v>
      </c>
      <c r="E65" s="69" t="s">
        <v>14</v>
      </c>
      <c r="F65" s="90">
        <v>750</v>
      </c>
      <c r="G65" s="26" t="s">
        <v>14</v>
      </c>
      <c r="H65" s="71"/>
      <c r="I65" s="26"/>
      <c r="J65" s="71"/>
      <c r="K65" s="26"/>
      <c r="L65" s="71"/>
      <c r="M65" s="26"/>
      <c r="N65" s="71"/>
      <c r="O65" s="72" t="s">
        <v>110</v>
      </c>
      <c r="P65" s="73" t="s">
        <v>111</v>
      </c>
      <c r="Q65" s="74"/>
      <c r="R65" s="55">
        <f t="shared" si="0"/>
        <v>0</v>
      </c>
      <c r="S65" s="66"/>
      <c r="T65" s="66"/>
      <c r="U65" s="66"/>
      <c r="V65" s="66"/>
      <c r="W65" s="66"/>
      <c r="X65" s="66"/>
      <c r="Y65" s="66"/>
      <c r="Z65" s="66"/>
      <c r="AA65" s="66"/>
      <c r="AB65" s="66"/>
      <c r="AC65" s="66"/>
      <c r="AD65" s="66"/>
      <c r="AE65" s="66"/>
      <c r="AF65" s="66"/>
      <c r="AG65" s="66"/>
      <c r="AH65" s="66"/>
      <c r="AI65" s="66"/>
      <c r="AJ65" s="66"/>
      <c r="AK65" s="66"/>
      <c r="AL65" s="66"/>
    </row>
    <row r="66" spans="1:38" ht="73.5" customHeight="1" outlineLevel="2" x14ac:dyDescent="0.2">
      <c r="A66" s="66"/>
      <c r="B66" s="57"/>
      <c r="C66" s="67" t="s">
        <v>112</v>
      </c>
      <c r="D66" s="68" t="s">
        <v>113</v>
      </c>
      <c r="E66" s="69" t="s">
        <v>14</v>
      </c>
      <c r="F66" s="90">
        <v>1090</v>
      </c>
      <c r="G66" s="26" t="s">
        <v>14</v>
      </c>
      <c r="H66" s="71"/>
      <c r="I66" s="26"/>
      <c r="J66" s="71"/>
      <c r="K66" s="26"/>
      <c r="L66" s="71"/>
      <c r="M66" s="26"/>
      <c r="N66" s="71"/>
      <c r="O66" s="77">
        <v>45582</v>
      </c>
      <c r="P66" s="73" t="s">
        <v>114</v>
      </c>
      <c r="Q66" s="74"/>
      <c r="R66" s="55">
        <f t="shared" si="0"/>
        <v>0</v>
      </c>
      <c r="S66" s="66"/>
      <c r="T66" s="66"/>
      <c r="U66" s="66"/>
      <c r="V66" s="66"/>
      <c r="W66" s="66"/>
      <c r="X66" s="66"/>
      <c r="Y66" s="66"/>
      <c r="Z66" s="66"/>
      <c r="AA66" s="66"/>
      <c r="AB66" s="66"/>
      <c r="AC66" s="66"/>
      <c r="AD66" s="66"/>
      <c r="AE66" s="66"/>
      <c r="AF66" s="66"/>
      <c r="AG66" s="66"/>
      <c r="AH66" s="66"/>
      <c r="AI66" s="66"/>
      <c r="AJ66" s="66"/>
      <c r="AK66" s="66"/>
      <c r="AL66" s="66"/>
    </row>
    <row r="67" spans="1:38" ht="28.5" customHeight="1" outlineLevel="1" x14ac:dyDescent="0.2">
      <c r="A67" s="45"/>
      <c r="B67" s="46" t="s">
        <v>115</v>
      </c>
      <c r="C67" s="47"/>
      <c r="D67" s="48"/>
      <c r="E67" s="49"/>
      <c r="F67" s="50"/>
      <c r="G67" s="26"/>
      <c r="H67" s="51"/>
      <c r="I67" s="26"/>
      <c r="J67" s="51"/>
      <c r="K67" s="26"/>
      <c r="L67" s="51"/>
      <c r="M67" s="26"/>
      <c r="N67" s="51"/>
      <c r="O67" s="52"/>
      <c r="P67" s="53"/>
      <c r="Q67" s="54"/>
      <c r="R67" s="55">
        <f t="shared" si="0"/>
        <v>0</v>
      </c>
      <c r="S67" s="45"/>
      <c r="T67" s="45"/>
      <c r="U67" s="45"/>
      <c r="V67" s="45"/>
      <c r="W67" s="45"/>
      <c r="X67" s="45"/>
      <c r="Y67" s="45"/>
      <c r="Z67" s="45"/>
      <c r="AA67" s="45"/>
      <c r="AB67" s="45"/>
      <c r="AC67" s="45"/>
      <c r="AD67" s="45"/>
      <c r="AE67" s="45"/>
      <c r="AF67" s="45"/>
      <c r="AG67" s="45"/>
      <c r="AH67" s="45"/>
      <c r="AI67" s="45"/>
      <c r="AJ67" s="45"/>
      <c r="AK67" s="45"/>
      <c r="AL67" s="45"/>
    </row>
    <row r="68" spans="1:38" ht="73.5" customHeight="1" outlineLevel="2" x14ac:dyDescent="0.2">
      <c r="A68" s="80"/>
      <c r="B68" s="86"/>
      <c r="C68" s="91" t="s">
        <v>116</v>
      </c>
      <c r="D68" s="68" t="s">
        <v>117</v>
      </c>
      <c r="E68" s="92" t="s">
        <v>14</v>
      </c>
      <c r="F68" s="78">
        <v>670</v>
      </c>
      <c r="G68" s="93" t="s">
        <v>14</v>
      </c>
      <c r="H68" s="79">
        <v>649.9</v>
      </c>
      <c r="I68" s="93" t="s">
        <v>14</v>
      </c>
      <c r="J68" s="79">
        <v>643.20000000000005</v>
      </c>
      <c r="K68" s="93" t="s">
        <v>14</v>
      </c>
      <c r="L68" s="79">
        <v>636.5</v>
      </c>
      <c r="M68" s="93" t="s">
        <v>14</v>
      </c>
      <c r="N68" s="79">
        <v>623.1</v>
      </c>
      <c r="O68" s="72" t="s">
        <v>118</v>
      </c>
      <c r="P68" s="73" t="s">
        <v>119</v>
      </c>
      <c r="Q68" s="80"/>
      <c r="R68" s="55">
        <f t="shared" si="0"/>
        <v>0</v>
      </c>
      <c r="S68" s="84"/>
      <c r="T68" s="84"/>
      <c r="U68" s="84"/>
      <c r="V68" s="84"/>
      <c r="W68" s="84"/>
      <c r="X68" s="84"/>
      <c r="Y68" s="84"/>
      <c r="Z68" s="84"/>
      <c r="AA68" s="84"/>
      <c r="AB68" s="84"/>
      <c r="AC68" s="84"/>
      <c r="AD68" s="84"/>
      <c r="AE68" s="84"/>
      <c r="AF68" s="84"/>
      <c r="AG68" s="84"/>
      <c r="AH68" s="84"/>
      <c r="AI68" s="84"/>
      <c r="AJ68" s="84"/>
      <c r="AK68" s="84"/>
      <c r="AL68" s="84"/>
    </row>
    <row r="69" spans="1:38" ht="73.5" customHeight="1" outlineLevel="2" x14ac:dyDescent="0.2">
      <c r="A69" s="80"/>
      <c r="B69" s="86"/>
      <c r="C69" s="91" t="s">
        <v>120</v>
      </c>
      <c r="D69" s="68" t="s">
        <v>121</v>
      </c>
      <c r="E69" s="92" t="s">
        <v>14</v>
      </c>
      <c r="F69" s="78">
        <v>720</v>
      </c>
      <c r="G69" s="93" t="s">
        <v>14</v>
      </c>
      <c r="H69" s="79">
        <v>698.4</v>
      </c>
      <c r="I69" s="93" t="s">
        <v>14</v>
      </c>
      <c r="J69" s="79">
        <v>691.2</v>
      </c>
      <c r="K69" s="93" t="s">
        <v>14</v>
      </c>
      <c r="L69" s="79">
        <v>684</v>
      </c>
      <c r="M69" s="93" t="s">
        <v>14</v>
      </c>
      <c r="N69" s="79">
        <v>669.6</v>
      </c>
      <c r="O69" s="72" t="s">
        <v>122</v>
      </c>
      <c r="P69" s="73" t="s">
        <v>123</v>
      </c>
      <c r="Q69" s="80"/>
      <c r="R69" s="55">
        <f t="shared" si="0"/>
        <v>0</v>
      </c>
      <c r="S69" s="84"/>
      <c r="T69" s="84"/>
      <c r="U69" s="84"/>
      <c r="V69" s="84"/>
      <c r="W69" s="84"/>
      <c r="X69" s="84"/>
      <c r="Y69" s="84"/>
      <c r="Z69" s="84"/>
      <c r="AA69" s="84"/>
      <c r="AB69" s="84"/>
      <c r="AC69" s="84"/>
      <c r="AD69" s="84"/>
      <c r="AE69" s="84"/>
      <c r="AF69" s="84"/>
      <c r="AG69" s="84"/>
      <c r="AH69" s="84"/>
      <c r="AI69" s="84"/>
      <c r="AJ69" s="84"/>
      <c r="AK69" s="84"/>
      <c r="AL69" s="84"/>
    </row>
    <row r="70" spans="1:38" ht="73.5" customHeight="1" outlineLevel="2" x14ac:dyDescent="0.2">
      <c r="A70" s="80"/>
      <c r="B70" s="86"/>
      <c r="C70" s="91" t="s">
        <v>124</v>
      </c>
      <c r="D70" s="68" t="s">
        <v>125</v>
      </c>
      <c r="E70" s="92" t="s">
        <v>14</v>
      </c>
      <c r="F70" s="78">
        <v>590</v>
      </c>
      <c r="G70" s="93" t="s">
        <v>14</v>
      </c>
      <c r="H70" s="79">
        <v>572.29999999999995</v>
      </c>
      <c r="I70" s="93" t="s">
        <v>14</v>
      </c>
      <c r="J70" s="79">
        <v>566.4</v>
      </c>
      <c r="K70" s="93" t="s">
        <v>14</v>
      </c>
      <c r="L70" s="79">
        <v>560.5</v>
      </c>
      <c r="M70" s="93" t="s">
        <v>14</v>
      </c>
      <c r="N70" s="79">
        <v>548.70000000000005</v>
      </c>
      <c r="O70" s="72" t="s">
        <v>126</v>
      </c>
      <c r="P70" s="73" t="s">
        <v>127</v>
      </c>
      <c r="Q70" s="80"/>
      <c r="R70" s="55">
        <f t="shared" si="0"/>
        <v>0</v>
      </c>
      <c r="S70" s="84"/>
      <c r="T70" s="84"/>
      <c r="U70" s="84"/>
      <c r="V70" s="84"/>
      <c r="W70" s="84"/>
      <c r="X70" s="84"/>
      <c r="Y70" s="84"/>
      <c r="Z70" s="84"/>
      <c r="AA70" s="84"/>
      <c r="AB70" s="84"/>
      <c r="AC70" s="84"/>
      <c r="AD70" s="84"/>
      <c r="AE70" s="84"/>
      <c r="AF70" s="84"/>
      <c r="AG70" s="84"/>
      <c r="AH70" s="84"/>
      <c r="AI70" s="84"/>
      <c r="AJ70" s="84"/>
      <c r="AK70" s="84"/>
      <c r="AL70" s="84"/>
    </row>
    <row r="71" spans="1:38" ht="73.5" customHeight="1" outlineLevel="2" x14ac:dyDescent="0.2">
      <c r="A71" s="80"/>
      <c r="B71" s="86"/>
      <c r="C71" s="91" t="s">
        <v>128</v>
      </c>
      <c r="D71" s="68" t="s">
        <v>129</v>
      </c>
      <c r="E71" s="92" t="s">
        <v>14</v>
      </c>
      <c r="F71" s="78">
        <v>850</v>
      </c>
      <c r="G71" s="93" t="s">
        <v>14</v>
      </c>
      <c r="H71" s="79">
        <v>824.5</v>
      </c>
      <c r="I71" s="93" t="s">
        <v>14</v>
      </c>
      <c r="J71" s="79">
        <v>816</v>
      </c>
      <c r="K71" s="93" t="s">
        <v>14</v>
      </c>
      <c r="L71" s="79">
        <v>807.5</v>
      </c>
      <c r="M71" s="93" t="s">
        <v>14</v>
      </c>
      <c r="N71" s="79">
        <v>790.5</v>
      </c>
      <c r="O71" s="72" t="s">
        <v>130</v>
      </c>
      <c r="P71" s="73" t="s">
        <v>131</v>
      </c>
      <c r="Q71" s="80"/>
      <c r="R71" s="55">
        <f t="shared" ref="R71:R92" si="1">F71*Q71</f>
        <v>0</v>
      </c>
      <c r="S71" s="84"/>
      <c r="T71" s="84"/>
      <c r="U71" s="84"/>
      <c r="V71" s="84"/>
      <c r="W71" s="84"/>
      <c r="X71" s="84"/>
      <c r="Y71" s="84"/>
      <c r="Z71" s="84"/>
      <c r="AA71" s="84"/>
      <c r="AB71" s="84"/>
      <c r="AC71" s="84"/>
      <c r="AD71" s="84"/>
      <c r="AE71" s="84"/>
      <c r="AF71" s="84"/>
      <c r="AG71" s="84"/>
      <c r="AH71" s="84"/>
      <c r="AI71" s="84"/>
      <c r="AJ71" s="84"/>
      <c r="AK71" s="84"/>
      <c r="AL71" s="84"/>
    </row>
    <row r="72" spans="1:38" ht="73.5" customHeight="1" outlineLevel="2" x14ac:dyDescent="0.2">
      <c r="A72" s="80"/>
      <c r="B72" s="86"/>
      <c r="C72" s="91" t="s">
        <v>132</v>
      </c>
      <c r="D72" s="68" t="s">
        <v>133</v>
      </c>
      <c r="E72" s="92" t="s">
        <v>14</v>
      </c>
      <c r="F72" s="78">
        <v>670</v>
      </c>
      <c r="G72" s="93" t="s">
        <v>14</v>
      </c>
      <c r="H72" s="79">
        <v>649.9</v>
      </c>
      <c r="I72" s="93" t="s">
        <v>14</v>
      </c>
      <c r="J72" s="79">
        <v>643.20000000000005</v>
      </c>
      <c r="K72" s="93" t="s">
        <v>14</v>
      </c>
      <c r="L72" s="79">
        <v>636.5</v>
      </c>
      <c r="M72" s="93" t="s">
        <v>14</v>
      </c>
      <c r="N72" s="79">
        <v>623.1</v>
      </c>
      <c r="O72" s="72" t="s">
        <v>134</v>
      </c>
      <c r="P72" s="73" t="s">
        <v>135</v>
      </c>
      <c r="Q72" s="80"/>
      <c r="R72" s="55">
        <f t="shared" si="1"/>
        <v>0</v>
      </c>
      <c r="S72" s="84"/>
      <c r="T72" s="84"/>
      <c r="U72" s="84"/>
      <c r="V72" s="84"/>
      <c r="W72" s="84"/>
      <c r="X72" s="84"/>
      <c r="Y72" s="84"/>
      <c r="Z72" s="84"/>
      <c r="AA72" s="84"/>
      <c r="AB72" s="84"/>
      <c r="AC72" s="84"/>
      <c r="AD72" s="84"/>
      <c r="AE72" s="84"/>
      <c r="AF72" s="84"/>
      <c r="AG72" s="84"/>
      <c r="AH72" s="84"/>
      <c r="AI72" s="84"/>
      <c r="AJ72" s="84"/>
      <c r="AK72" s="84"/>
      <c r="AL72" s="84"/>
    </row>
    <row r="73" spans="1:38" ht="73.5" customHeight="1" outlineLevel="2" x14ac:dyDescent="0.2">
      <c r="A73" s="80"/>
      <c r="B73" s="86"/>
      <c r="C73" s="91" t="s">
        <v>136</v>
      </c>
      <c r="D73" s="68" t="s">
        <v>137</v>
      </c>
      <c r="E73" s="92" t="s">
        <v>14</v>
      </c>
      <c r="F73" s="78">
        <v>680</v>
      </c>
      <c r="G73" s="93" t="s">
        <v>14</v>
      </c>
      <c r="H73" s="79">
        <v>659.6</v>
      </c>
      <c r="I73" s="93" t="s">
        <v>14</v>
      </c>
      <c r="J73" s="79">
        <v>652.79999999999995</v>
      </c>
      <c r="K73" s="93" t="s">
        <v>14</v>
      </c>
      <c r="L73" s="79">
        <v>646</v>
      </c>
      <c r="M73" s="93" t="s">
        <v>14</v>
      </c>
      <c r="N73" s="79">
        <v>632.4</v>
      </c>
      <c r="O73" s="72" t="s">
        <v>134</v>
      </c>
      <c r="P73" s="73" t="s">
        <v>138</v>
      </c>
      <c r="Q73" s="80"/>
      <c r="R73" s="55">
        <f t="shared" si="1"/>
        <v>0</v>
      </c>
      <c r="S73" s="84"/>
      <c r="T73" s="84"/>
      <c r="U73" s="84"/>
      <c r="V73" s="84"/>
      <c r="W73" s="84"/>
      <c r="X73" s="84"/>
      <c r="Y73" s="84"/>
      <c r="Z73" s="84"/>
      <c r="AA73" s="84"/>
      <c r="AB73" s="84"/>
      <c r="AC73" s="84"/>
      <c r="AD73" s="84"/>
      <c r="AE73" s="84"/>
      <c r="AF73" s="84"/>
      <c r="AG73" s="84"/>
      <c r="AH73" s="84"/>
      <c r="AI73" s="84"/>
      <c r="AJ73" s="84"/>
      <c r="AK73" s="84"/>
      <c r="AL73" s="84"/>
    </row>
    <row r="74" spans="1:38" ht="73.5" customHeight="1" outlineLevel="2" x14ac:dyDescent="0.2">
      <c r="A74" s="80"/>
      <c r="B74" s="86"/>
      <c r="C74" s="91" t="s">
        <v>139</v>
      </c>
      <c r="D74" s="68" t="s">
        <v>140</v>
      </c>
      <c r="E74" s="92" t="s">
        <v>14</v>
      </c>
      <c r="F74" s="78">
        <v>600</v>
      </c>
      <c r="G74" s="93" t="s">
        <v>14</v>
      </c>
      <c r="H74" s="79">
        <v>582</v>
      </c>
      <c r="I74" s="93" t="s">
        <v>14</v>
      </c>
      <c r="J74" s="79">
        <v>576</v>
      </c>
      <c r="K74" s="93" t="s">
        <v>14</v>
      </c>
      <c r="L74" s="79">
        <v>570</v>
      </c>
      <c r="M74" s="93" t="s">
        <v>14</v>
      </c>
      <c r="N74" s="79">
        <v>558</v>
      </c>
      <c r="O74" s="72" t="s">
        <v>141</v>
      </c>
      <c r="P74" s="73" t="s">
        <v>142</v>
      </c>
      <c r="Q74" s="80"/>
      <c r="R74" s="55">
        <f t="shared" si="1"/>
        <v>0</v>
      </c>
      <c r="S74" s="84"/>
      <c r="T74" s="84"/>
      <c r="U74" s="84"/>
      <c r="V74" s="84"/>
      <c r="W74" s="84"/>
      <c r="X74" s="84"/>
      <c r="Y74" s="84"/>
      <c r="Z74" s="84"/>
      <c r="AA74" s="84"/>
      <c r="AB74" s="84"/>
      <c r="AC74" s="84"/>
      <c r="AD74" s="84"/>
      <c r="AE74" s="84"/>
      <c r="AF74" s="84"/>
      <c r="AG74" s="84"/>
      <c r="AH74" s="84"/>
      <c r="AI74" s="84"/>
      <c r="AJ74" s="84"/>
      <c r="AK74" s="84"/>
      <c r="AL74" s="84"/>
    </row>
    <row r="75" spans="1:38" ht="73.5" customHeight="1" outlineLevel="2" x14ac:dyDescent="0.2">
      <c r="A75" s="80"/>
      <c r="B75" s="86"/>
      <c r="C75" s="91" t="s">
        <v>143</v>
      </c>
      <c r="D75" s="68" t="s">
        <v>144</v>
      </c>
      <c r="E75" s="92" t="s">
        <v>14</v>
      </c>
      <c r="F75" s="78">
        <v>750</v>
      </c>
      <c r="G75" s="93" t="s">
        <v>14</v>
      </c>
      <c r="H75" s="79">
        <v>727.5</v>
      </c>
      <c r="I75" s="93" t="s">
        <v>14</v>
      </c>
      <c r="J75" s="79">
        <v>720</v>
      </c>
      <c r="K75" s="93" t="s">
        <v>14</v>
      </c>
      <c r="L75" s="79">
        <v>712.5</v>
      </c>
      <c r="M75" s="93" t="s">
        <v>14</v>
      </c>
      <c r="N75" s="79">
        <v>697.5</v>
      </c>
      <c r="O75" s="72" t="s">
        <v>145</v>
      </c>
      <c r="P75" s="73" t="s">
        <v>146</v>
      </c>
      <c r="Q75" s="80"/>
      <c r="R75" s="55">
        <f t="shared" si="1"/>
        <v>0</v>
      </c>
      <c r="S75" s="84"/>
      <c r="T75" s="84"/>
      <c r="U75" s="84"/>
      <c r="V75" s="84"/>
      <c r="W75" s="84"/>
      <c r="X75" s="84"/>
      <c r="Y75" s="84"/>
      <c r="Z75" s="84"/>
      <c r="AA75" s="84"/>
      <c r="AB75" s="84"/>
      <c r="AC75" s="84"/>
      <c r="AD75" s="84"/>
      <c r="AE75" s="84"/>
      <c r="AF75" s="84"/>
      <c r="AG75" s="84"/>
      <c r="AH75" s="84"/>
      <c r="AI75" s="84"/>
      <c r="AJ75" s="84"/>
      <c r="AK75" s="84"/>
      <c r="AL75" s="84"/>
    </row>
    <row r="76" spans="1:38" ht="73.5" customHeight="1" outlineLevel="2" x14ac:dyDescent="0.2">
      <c r="A76" s="80"/>
      <c r="B76" s="86"/>
      <c r="C76" s="91" t="s">
        <v>147</v>
      </c>
      <c r="D76" s="68" t="s">
        <v>148</v>
      </c>
      <c r="E76" s="92" t="s">
        <v>14</v>
      </c>
      <c r="F76" s="78">
        <v>710</v>
      </c>
      <c r="G76" s="93" t="s">
        <v>14</v>
      </c>
      <c r="H76" s="79">
        <v>688.7</v>
      </c>
      <c r="I76" s="93" t="s">
        <v>14</v>
      </c>
      <c r="J76" s="79">
        <v>681.6</v>
      </c>
      <c r="K76" s="93" t="s">
        <v>14</v>
      </c>
      <c r="L76" s="79">
        <v>674.5</v>
      </c>
      <c r="M76" s="93" t="s">
        <v>14</v>
      </c>
      <c r="N76" s="79">
        <v>660.3</v>
      </c>
      <c r="O76" s="72" t="s">
        <v>149</v>
      </c>
      <c r="P76" s="73" t="s">
        <v>150</v>
      </c>
      <c r="Q76" s="80"/>
      <c r="R76" s="55">
        <f t="shared" si="1"/>
        <v>0</v>
      </c>
      <c r="S76" s="84"/>
      <c r="T76" s="84"/>
      <c r="U76" s="84"/>
      <c r="V76" s="84"/>
      <c r="W76" s="84"/>
      <c r="X76" s="84"/>
      <c r="Y76" s="84"/>
      <c r="Z76" s="84"/>
      <c r="AA76" s="84"/>
      <c r="AB76" s="84"/>
      <c r="AC76" s="84"/>
      <c r="AD76" s="84"/>
      <c r="AE76" s="84"/>
      <c r="AF76" s="84"/>
      <c r="AG76" s="84"/>
      <c r="AH76" s="84"/>
      <c r="AI76" s="84"/>
      <c r="AJ76" s="84"/>
      <c r="AK76" s="84"/>
      <c r="AL76" s="84"/>
    </row>
    <row r="77" spans="1:38" ht="73.5" customHeight="1" outlineLevel="2" x14ac:dyDescent="0.2">
      <c r="A77" s="80"/>
      <c r="B77" s="86"/>
      <c r="C77" s="91" t="s">
        <v>151</v>
      </c>
      <c r="D77" s="68" t="s">
        <v>152</v>
      </c>
      <c r="E77" s="92" t="s">
        <v>14</v>
      </c>
      <c r="F77" s="78">
        <v>700</v>
      </c>
      <c r="G77" s="93" t="s">
        <v>14</v>
      </c>
      <c r="H77" s="79">
        <v>679</v>
      </c>
      <c r="I77" s="93" t="s">
        <v>14</v>
      </c>
      <c r="J77" s="79">
        <v>672</v>
      </c>
      <c r="K77" s="93" t="s">
        <v>14</v>
      </c>
      <c r="L77" s="79">
        <v>665</v>
      </c>
      <c r="M77" s="93" t="s">
        <v>14</v>
      </c>
      <c r="N77" s="79">
        <v>651</v>
      </c>
      <c r="O77" s="72" t="s">
        <v>153</v>
      </c>
      <c r="P77" s="73" t="s">
        <v>154</v>
      </c>
      <c r="Q77" s="80"/>
      <c r="R77" s="55">
        <f t="shared" si="1"/>
        <v>0</v>
      </c>
      <c r="S77" s="84"/>
      <c r="T77" s="84"/>
      <c r="U77" s="84"/>
      <c r="V77" s="84"/>
      <c r="W77" s="84"/>
      <c r="X77" s="84"/>
      <c r="Y77" s="84"/>
      <c r="Z77" s="84"/>
      <c r="AA77" s="84"/>
      <c r="AB77" s="84"/>
      <c r="AC77" s="84"/>
      <c r="AD77" s="84"/>
      <c r="AE77" s="84"/>
      <c r="AF77" s="84"/>
      <c r="AG77" s="84"/>
      <c r="AH77" s="84"/>
      <c r="AI77" s="84"/>
      <c r="AJ77" s="84"/>
      <c r="AK77" s="84"/>
      <c r="AL77" s="84"/>
    </row>
    <row r="78" spans="1:38" ht="73.5" customHeight="1" outlineLevel="2" x14ac:dyDescent="0.2">
      <c r="A78" s="80"/>
      <c r="B78" s="86"/>
      <c r="C78" s="91" t="s">
        <v>155</v>
      </c>
      <c r="D78" s="68" t="s">
        <v>156</v>
      </c>
      <c r="E78" s="92" t="s">
        <v>14</v>
      </c>
      <c r="F78" s="78">
        <v>720</v>
      </c>
      <c r="G78" s="93" t="s">
        <v>14</v>
      </c>
      <c r="H78" s="79">
        <v>698.4</v>
      </c>
      <c r="I78" s="93" t="s">
        <v>14</v>
      </c>
      <c r="J78" s="79">
        <v>691.2</v>
      </c>
      <c r="K78" s="93" t="s">
        <v>14</v>
      </c>
      <c r="L78" s="79">
        <v>684</v>
      </c>
      <c r="M78" s="93" t="s">
        <v>14</v>
      </c>
      <c r="N78" s="79">
        <v>669.6</v>
      </c>
      <c r="O78" s="72" t="s">
        <v>157</v>
      </c>
      <c r="P78" s="73" t="s">
        <v>158</v>
      </c>
      <c r="Q78" s="80"/>
      <c r="R78" s="55">
        <f t="shared" si="1"/>
        <v>0</v>
      </c>
      <c r="S78" s="84"/>
      <c r="T78" s="84"/>
      <c r="U78" s="84"/>
      <c r="V78" s="84"/>
      <c r="W78" s="84"/>
      <c r="X78" s="84"/>
      <c r="Y78" s="84"/>
      <c r="Z78" s="84"/>
      <c r="AA78" s="84"/>
      <c r="AB78" s="84"/>
      <c r="AC78" s="84"/>
      <c r="AD78" s="84"/>
      <c r="AE78" s="84"/>
      <c r="AF78" s="84"/>
      <c r="AG78" s="84"/>
      <c r="AH78" s="84"/>
      <c r="AI78" s="84"/>
      <c r="AJ78" s="84"/>
      <c r="AK78" s="84"/>
      <c r="AL78" s="84"/>
    </row>
    <row r="79" spans="1:38" ht="73.5" customHeight="1" outlineLevel="2" x14ac:dyDescent="0.2">
      <c r="A79" s="80"/>
      <c r="B79" s="86"/>
      <c r="C79" s="91" t="s">
        <v>159</v>
      </c>
      <c r="D79" s="68" t="s">
        <v>160</v>
      </c>
      <c r="E79" s="92" t="s">
        <v>14</v>
      </c>
      <c r="F79" s="78">
        <v>780</v>
      </c>
      <c r="G79" s="93" t="s">
        <v>14</v>
      </c>
      <c r="H79" s="79">
        <v>756.6</v>
      </c>
      <c r="I79" s="93" t="s">
        <v>14</v>
      </c>
      <c r="J79" s="79">
        <v>748.8</v>
      </c>
      <c r="K79" s="93" t="s">
        <v>14</v>
      </c>
      <c r="L79" s="79">
        <v>741</v>
      </c>
      <c r="M79" s="93" t="s">
        <v>14</v>
      </c>
      <c r="N79" s="79">
        <v>725.4</v>
      </c>
      <c r="O79" s="72" t="s">
        <v>161</v>
      </c>
      <c r="P79" s="73" t="s">
        <v>162</v>
      </c>
      <c r="Q79" s="80"/>
      <c r="R79" s="55">
        <f t="shared" si="1"/>
        <v>0</v>
      </c>
      <c r="S79" s="84"/>
      <c r="T79" s="84"/>
      <c r="U79" s="84"/>
      <c r="V79" s="84"/>
      <c r="W79" s="84"/>
      <c r="X79" s="84"/>
      <c r="Y79" s="84"/>
      <c r="Z79" s="84"/>
      <c r="AA79" s="84"/>
      <c r="AB79" s="84"/>
      <c r="AC79" s="84"/>
      <c r="AD79" s="84"/>
      <c r="AE79" s="84"/>
      <c r="AF79" s="84"/>
      <c r="AG79" s="84"/>
      <c r="AH79" s="84"/>
      <c r="AI79" s="84"/>
      <c r="AJ79" s="84"/>
      <c r="AK79" s="84"/>
      <c r="AL79" s="84"/>
    </row>
    <row r="80" spans="1:38" ht="73.5" customHeight="1" outlineLevel="2" x14ac:dyDescent="0.2">
      <c r="A80" s="80"/>
      <c r="B80" s="86"/>
      <c r="C80" s="91" t="s">
        <v>163</v>
      </c>
      <c r="D80" s="68" t="s">
        <v>164</v>
      </c>
      <c r="E80" s="92" t="s">
        <v>14</v>
      </c>
      <c r="F80" s="78">
        <v>630</v>
      </c>
      <c r="G80" s="93" t="s">
        <v>14</v>
      </c>
      <c r="H80" s="79">
        <v>611.1</v>
      </c>
      <c r="I80" s="93" t="s">
        <v>14</v>
      </c>
      <c r="J80" s="79">
        <v>604.79999999999995</v>
      </c>
      <c r="K80" s="93" t="s">
        <v>14</v>
      </c>
      <c r="L80" s="79">
        <v>598.5</v>
      </c>
      <c r="M80" s="93" t="s">
        <v>14</v>
      </c>
      <c r="N80" s="79">
        <v>585.9</v>
      </c>
      <c r="O80" s="72" t="s">
        <v>165</v>
      </c>
      <c r="P80" s="73" t="s">
        <v>166</v>
      </c>
      <c r="Q80" s="80"/>
      <c r="R80" s="55">
        <f t="shared" si="1"/>
        <v>0</v>
      </c>
      <c r="S80" s="84"/>
      <c r="T80" s="84"/>
      <c r="U80" s="84"/>
      <c r="V80" s="84"/>
      <c r="W80" s="84"/>
      <c r="X80" s="84"/>
      <c r="Y80" s="84"/>
      <c r="Z80" s="84"/>
      <c r="AA80" s="84"/>
      <c r="AB80" s="84"/>
      <c r="AC80" s="84"/>
      <c r="AD80" s="84"/>
      <c r="AE80" s="84"/>
      <c r="AF80" s="84"/>
      <c r="AG80" s="84"/>
      <c r="AH80" s="84"/>
      <c r="AI80" s="84"/>
      <c r="AJ80" s="84"/>
      <c r="AK80" s="84"/>
      <c r="AL80" s="84"/>
    </row>
    <row r="81" spans="1:38" ht="73.5" customHeight="1" outlineLevel="2" x14ac:dyDescent="0.2">
      <c r="A81" s="80"/>
      <c r="B81" s="86"/>
      <c r="C81" s="91" t="s">
        <v>167</v>
      </c>
      <c r="D81" s="68" t="s">
        <v>168</v>
      </c>
      <c r="E81" s="92" t="s">
        <v>14</v>
      </c>
      <c r="F81" s="78">
        <v>790</v>
      </c>
      <c r="G81" s="93" t="s">
        <v>14</v>
      </c>
      <c r="H81" s="79">
        <v>766.3</v>
      </c>
      <c r="I81" s="93" t="s">
        <v>14</v>
      </c>
      <c r="J81" s="79">
        <v>758.4</v>
      </c>
      <c r="K81" s="93" t="s">
        <v>14</v>
      </c>
      <c r="L81" s="79">
        <v>750.5</v>
      </c>
      <c r="M81" s="93" t="s">
        <v>14</v>
      </c>
      <c r="N81" s="79">
        <v>734.7</v>
      </c>
      <c r="O81" s="72" t="s">
        <v>169</v>
      </c>
      <c r="P81" s="73" t="s">
        <v>170</v>
      </c>
      <c r="Q81" s="80"/>
      <c r="R81" s="55">
        <f t="shared" si="1"/>
        <v>0</v>
      </c>
      <c r="S81" s="84"/>
      <c r="T81" s="84"/>
      <c r="U81" s="84"/>
      <c r="V81" s="84"/>
      <c r="W81" s="84"/>
      <c r="X81" s="84"/>
      <c r="Y81" s="84"/>
      <c r="Z81" s="84"/>
      <c r="AA81" s="84"/>
      <c r="AB81" s="84"/>
      <c r="AC81" s="84"/>
      <c r="AD81" s="84"/>
      <c r="AE81" s="84"/>
      <c r="AF81" s="84"/>
      <c r="AG81" s="84"/>
      <c r="AH81" s="84"/>
      <c r="AI81" s="84"/>
      <c r="AJ81" s="84"/>
      <c r="AK81" s="84"/>
      <c r="AL81" s="84"/>
    </row>
    <row r="82" spans="1:38" ht="73.5" customHeight="1" outlineLevel="2" x14ac:dyDescent="0.2">
      <c r="A82" s="80"/>
      <c r="B82" s="86"/>
      <c r="C82" s="91" t="s">
        <v>171</v>
      </c>
      <c r="D82" s="68" t="s">
        <v>172</v>
      </c>
      <c r="E82" s="92" t="s">
        <v>14</v>
      </c>
      <c r="F82" s="78">
        <v>650</v>
      </c>
      <c r="G82" s="93" t="s">
        <v>14</v>
      </c>
      <c r="H82" s="79">
        <v>630.5</v>
      </c>
      <c r="I82" s="93" t="s">
        <v>14</v>
      </c>
      <c r="J82" s="79">
        <v>624</v>
      </c>
      <c r="K82" s="93" t="s">
        <v>14</v>
      </c>
      <c r="L82" s="79">
        <v>617.5</v>
      </c>
      <c r="M82" s="93" t="s">
        <v>14</v>
      </c>
      <c r="N82" s="79">
        <v>604.5</v>
      </c>
      <c r="O82" s="72" t="s">
        <v>173</v>
      </c>
      <c r="P82" s="73" t="s">
        <v>174</v>
      </c>
      <c r="Q82" s="80"/>
      <c r="R82" s="55">
        <f t="shared" si="1"/>
        <v>0</v>
      </c>
      <c r="S82" s="84"/>
      <c r="T82" s="84"/>
      <c r="U82" s="84"/>
      <c r="V82" s="84"/>
      <c r="W82" s="84"/>
      <c r="X82" s="84"/>
      <c r="Y82" s="84"/>
      <c r="Z82" s="84"/>
      <c r="AA82" s="84"/>
      <c r="AB82" s="84"/>
      <c r="AC82" s="84"/>
      <c r="AD82" s="84"/>
      <c r="AE82" s="84"/>
      <c r="AF82" s="84"/>
      <c r="AG82" s="84"/>
      <c r="AH82" s="84"/>
      <c r="AI82" s="84"/>
      <c r="AJ82" s="84"/>
      <c r="AK82" s="84"/>
      <c r="AL82" s="84"/>
    </row>
    <row r="83" spans="1:38" ht="73.5" customHeight="1" outlineLevel="2" x14ac:dyDescent="0.2">
      <c r="A83" s="80"/>
      <c r="B83" s="86"/>
      <c r="C83" s="91" t="s">
        <v>175</v>
      </c>
      <c r="D83" s="68" t="s">
        <v>176</v>
      </c>
      <c r="E83" s="92" t="s">
        <v>14</v>
      </c>
      <c r="F83" s="78">
        <v>700</v>
      </c>
      <c r="G83" s="93" t="s">
        <v>14</v>
      </c>
      <c r="H83" s="79">
        <v>679</v>
      </c>
      <c r="I83" s="93" t="s">
        <v>14</v>
      </c>
      <c r="J83" s="79">
        <v>672</v>
      </c>
      <c r="K83" s="93" t="s">
        <v>14</v>
      </c>
      <c r="L83" s="79">
        <v>665</v>
      </c>
      <c r="M83" s="93" t="s">
        <v>14</v>
      </c>
      <c r="N83" s="79">
        <v>651</v>
      </c>
      <c r="O83" s="72" t="s">
        <v>177</v>
      </c>
      <c r="P83" s="73" t="s">
        <v>178</v>
      </c>
      <c r="Q83" s="80"/>
      <c r="R83" s="55">
        <f t="shared" si="1"/>
        <v>0</v>
      </c>
      <c r="S83" s="84"/>
      <c r="T83" s="84"/>
      <c r="U83" s="84"/>
      <c r="V83" s="84"/>
      <c r="W83" s="84"/>
      <c r="X83" s="84"/>
      <c r="Y83" s="84"/>
      <c r="Z83" s="84"/>
      <c r="AA83" s="84"/>
      <c r="AB83" s="84"/>
      <c r="AC83" s="84"/>
      <c r="AD83" s="84"/>
      <c r="AE83" s="84"/>
      <c r="AF83" s="84"/>
      <c r="AG83" s="84"/>
      <c r="AH83" s="84"/>
      <c r="AI83" s="84"/>
      <c r="AJ83" s="84"/>
      <c r="AK83" s="84"/>
      <c r="AL83" s="84"/>
    </row>
    <row r="84" spans="1:38" ht="73.5" customHeight="1" outlineLevel="2" x14ac:dyDescent="0.2">
      <c r="A84" s="80"/>
      <c r="B84" s="86"/>
      <c r="C84" s="91" t="s">
        <v>179</v>
      </c>
      <c r="D84" s="68" t="s">
        <v>180</v>
      </c>
      <c r="E84" s="92" t="s">
        <v>14</v>
      </c>
      <c r="F84" s="78">
        <v>710</v>
      </c>
      <c r="G84" s="93" t="s">
        <v>14</v>
      </c>
      <c r="H84" s="79">
        <v>688.7</v>
      </c>
      <c r="I84" s="93" t="s">
        <v>14</v>
      </c>
      <c r="J84" s="79">
        <v>681.6</v>
      </c>
      <c r="K84" s="93" t="s">
        <v>14</v>
      </c>
      <c r="L84" s="79">
        <v>674.5</v>
      </c>
      <c r="M84" s="93" t="s">
        <v>14</v>
      </c>
      <c r="N84" s="79">
        <v>660.3</v>
      </c>
      <c r="O84" s="72" t="s">
        <v>181</v>
      </c>
      <c r="P84" s="73" t="s">
        <v>182</v>
      </c>
      <c r="Q84" s="80"/>
      <c r="R84" s="55">
        <f t="shared" si="1"/>
        <v>0</v>
      </c>
      <c r="S84" s="84"/>
      <c r="T84" s="84"/>
      <c r="U84" s="84"/>
      <c r="V84" s="84"/>
      <c r="W84" s="84"/>
      <c r="X84" s="84"/>
      <c r="Y84" s="84"/>
      <c r="Z84" s="84"/>
      <c r="AA84" s="84"/>
      <c r="AB84" s="84"/>
      <c r="AC84" s="84"/>
      <c r="AD84" s="84"/>
      <c r="AE84" s="84"/>
      <c r="AF84" s="84"/>
      <c r="AG84" s="84"/>
      <c r="AH84" s="84"/>
      <c r="AI84" s="84"/>
      <c r="AJ84" s="84"/>
      <c r="AK84" s="84"/>
      <c r="AL84" s="84"/>
    </row>
    <row r="85" spans="1:38" ht="73.5" customHeight="1" outlineLevel="2" x14ac:dyDescent="0.2">
      <c r="A85" s="80"/>
      <c r="B85" s="86"/>
      <c r="C85" s="91" t="s">
        <v>183</v>
      </c>
      <c r="D85" s="68" t="s">
        <v>184</v>
      </c>
      <c r="E85" s="92" t="s">
        <v>14</v>
      </c>
      <c r="F85" s="78">
        <v>650</v>
      </c>
      <c r="G85" s="93" t="s">
        <v>14</v>
      </c>
      <c r="H85" s="79">
        <v>630.5</v>
      </c>
      <c r="I85" s="93" t="s">
        <v>14</v>
      </c>
      <c r="J85" s="79">
        <v>624</v>
      </c>
      <c r="K85" s="93" t="s">
        <v>14</v>
      </c>
      <c r="L85" s="79">
        <v>617.5</v>
      </c>
      <c r="M85" s="93" t="s">
        <v>14</v>
      </c>
      <c r="N85" s="79">
        <v>604.5</v>
      </c>
      <c r="O85" s="72" t="s">
        <v>185</v>
      </c>
      <c r="P85" s="73" t="s">
        <v>186</v>
      </c>
      <c r="Q85" s="80"/>
      <c r="R85" s="55">
        <f t="shared" si="1"/>
        <v>0</v>
      </c>
      <c r="S85" s="84"/>
      <c r="T85" s="84"/>
      <c r="U85" s="84"/>
      <c r="V85" s="84"/>
      <c r="W85" s="84"/>
      <c r="X85" s="84"/>
      <c r="Y85" s="84"/>
      <c r="Z85" s="84"/>
      <c r="AA85" s="84"/>
      <c r="AB85" s="84"/>
      <c r="AC85" s="84"/>
      <c r="AD85" s="84"/>
      <c r="AE85" s="84"/>
      <c r="AF85" s="84"/>
      <c r="AG85" s="84"/>
      <c r="AH85" s="84"/>
      <c r="AI85" s="84"/>
      <c r="AJ85" s="84"/>
      <c r="AK85" s="84"/>
      <c r="AL85" s="84"/>
    </row>
    <row r="86" spans="1:38" ht="73.5" customHeight="1" outlineLevel="2" x14ac:dyDescent="0.2">
      <c r="A86" s="80"/>
      <c r="B86" s="86"/>
      <c r="C86" s="91" t="s">
        <v>187</v>
      </c>
      <c r="D86" s="68" t="s">
        <v>188</v>
      </c>
      <c r="E86" s="92" t="s">
        <v>14</v>
      </c>
      <c r="F86" s="78">
        <v>610</v>
      </c>
      <c r="G86" s="93" t="s">
        <v>14</v>
      </c>
      <c r="H86" s="79">
        <v>591.70000000000005</v>
      </c>
      <c r="I86" s="93" t="s">
        <v>14</v>
      </c>
      <c r="J86" s="79">
        <v>585.6</v>
      </c>
      <c r="K86" s="93" t="s">
        <v>14</v>
      </c>
      <c r="L86" s="79">
        <v>579.5</v>
      </c>
      <c r="M86" s="93" t="s">
        <v>14</v>
      </c>
      <c r="N86" s="79">
        <v>567.29999999999995</v>
      </c>
      <c r="O86" s="72" t="s">
        <v>189</v>
      </c>
      <c r="P86" s="73" t="s">
        <v>190</v>
      </c>
      <c r="Q86" s="80"/>
      <c r="R86" s="55">
        <f t="shared" si="1"/>
        <v>0</v>
      </c>
      <c r="S86" s="84"/>
      <c r="T86" s="84"/>
      <c r="U86" s="84"/>
      <c r="V86" s="84"/>
      <c r="W86" s="84"/>
      <c r="X86" s="84"/>
      <c r="Y86" s="84"/>
      <c r="Z86" s="84"/>
      <c r="AA86" s="84"/>
      <c r="AB86" s="84"/>
      <c r="AC86" s="84"/>
      <c r="AD86" s="84"/>
      <c r="AE86" s="84"/>
      <c r="AF86" s="84"/>
      <c r="AG86" s="84"/>
      <c r="AH86" s="84"/>
      <c r="AI86" s="84"/>
      <c r="AJ86" s="84"/>
      <c r="AK86" s="84"/>
      <c r="AL86" s="84"/>
    </row>
    <row r="87" spans="1:38" ht="73.5" customHeight="1" outlineLevel="2" x14ac:dyDescent="0.2">
      <c r="A87" s="80"/>
      <c r="B87" s="86"/>
      <c r="C87" s="91" t="s">
        <v>191</v>
      </c>
      <c r="D87" s="68" t="s">
        <v>192</v>
      </c>
      <c r="E87" s="92" t="s">
        <v>14</v>
      </c>
      <c r="F87" s="78">
        <v>910</v>
      </c>
      <c r="G87" s="93" t="s">
        <v>14</v>
      </c>
      <c r="H87" s="79">
        <v>882.7</v>
      </c>
      <c r="I87" s="93" t="s">
        <v>14</v>
      </c>
      <c r="J87" s="79">
        <v>873.6</v>
      </c>
      <c r="K87" s="93" t="s">
        <v>14</v>
      </c>
      <c r="L87" s="79">
        <v>864.5</v>
      </c>
      <c r="M87" s="93" t="s">
        <v>14</v>
      </c>
      <c r="N87" s="79">
        <v>846.3</v>
      </c>
      <c r="O87" s="72" t="s">
        <v>193</v>
      </c>
      <c r="P87" s="73" t="s">
        <v>194</v>
      </c>
      <c r="Q87" s="80"/>
      <c r="R87" s="55">
        <f t="shared" si="1"/>
        <v>0</v>
      </c>
      <c r="S87" s="84"/>
      <c r="T87" s="84"/>
      <c r="U87" s="84"/>
      <c r="V87" s="84"/>
      <c r="W87" s="84"/>
      <c r="X87" s="84"/>
      <c r="Y87" s="84"/>
      <c r="Z87" s="84"/>
      <c r="AA87" s="84"/>
      <c r="AB87" s="84"/>
      <c r="AC87" s="84"/>
      <c r="AD87" s="84"/>
      <c r="AE87" s="84"/>
      <c r="AF87" s="84"/>
      <c r="AG87" s="84"/>
      <c r="AH87" s="84"/>
      <c r="AI87" s="84"/>
      <c r="AJ87" s="84"/>
      <c r="AK87" s="84"/>
      <c r="AL87" s="84"/>
    </row>
    <row r="88" spans="1:38" ht="73.5" customHeight="1" outlineLevel="2" x14ac:dyDescent="0.2">
      <c r="A88" s="80"/>
      <c r="B88" s="86"/>
      <c r="C88" s="91" t="s">
        <v>195</v>
      </c>
      <c r="D88" s="68" t="s">
        <v>196</v>
      </c>
      <c r="E88" s="92" t="s">
        <v>14</v>
      </c>
      <c r="F88" s="78">
        <v>750</v>
      </c>
      <c r="G88" s="93" t="s">
        <v>14</v>
      </c>
      <c r="H88" s="79">
        <v>727.5</v>
      </c>
      <c r="I88" s="93" t="s">
        <v>14</v>
      </c>
      <c r="J88" s="79">
        <v>720</v>
      </c>
      <c r="K88" s="93" t="s">
        <v>14</v>
      </c>
      <c r="L88" s="79">
        <v>712.5</v>
      </c>
      <c r="M88" s="93" t="s">
        <v>14</v>
      </c>
      <c r="N88" s="79">
        <v>697.5</v>
      </c>
      <c r="O88" s="72" t="s">
        <v>197</v>
      </c>
      <c r="P88" s="73" t="s">
        <v>198</v>
      </c>
      <c r="Q88" s="80"/>
      <c r="R88" s="55">
        <f t="shared" si="1"/>
        <v>0</v>
      </c>
      <c r="S88" s="84"/>
      <c r="T88" s="84"/>
      <c r="U88" s="84"/>
      <c r="V88" s="84"/>
      <c r="W88" s="84"/>
      <c r="X88" s="84"/>
      <c r="Y88" s="84"/>
      <c r="Z88" s="84"/>
      <c r="AA88" s="84"/>
      <c r="AB88" s="84"/>
      <c r="AC88" s="84"/>
      <c r="AD88" s="84"/>
      <c r="AE88" s="84"/>
      <c r="AF88" s="84"/>
      <c r="AG88" s="84"/>
      <c r="AH88" s="84"/>
      <c r="AI88" s="84"/>
      <c r="AJ88" s="84"/>
      <c r="AK88" s="84"/>
      <c r="AL88" s="84"/>
    </row>
    <row r="89" spans="1:38" ht="73.5" customHeight="1" outlineLevel="2" x14ac:dyDescent="0.2">
      <c r="A89" s="80"/>
      <c r="B89" s="86"/>
      <c r="C89" s="91" t="s">
        <v>199</v>
      </c>
      <c r="D89" s="68" t="s">
        <v>200</v>
      </c>
      <c r="E89" s="92" t="s">
        <v>14</v>
      </c>
      <c r="F89" s="78">
        <v>710</v>
      </c>
      <c r="G89" s="93" t="s">
        <v>14</v>
      </c>
      <c r="H89" s="79">
        <v>688.7</v>
      </c>
      <c r="I89" s="93" t="s">
        <v>14</v>
      </c>
      <c r="J89" s="79">
        <v>681.6</v>
      </c>
      <c r="K89" s="93" t="s">
        <v>14</v>
      </c>
      <c r="L89" s="79">
        <v>674.5</v>
      </c>
      <c r="M89" s="93" t="s">
        <v>14</v>
      </c>
      <c r="N89" s="79">
        <v>660.3</v>
      </c>
      <c r="O89" s="72" t="s">
        <v>201</v>
      </c>
      <c r="P89" s="73" t="s">
        <v>202</v>
      </c>
      <c r="Q89" s="80"/>
      <c r="R89" s="55">
        <f t="shared" si="1"/>
        <v>0</v>
      </c>
      <c r="S89" s="84"/>
      <c r="T89" s="84"/>
      <c r="U89" s="84"/>
      <c r="V89" s="84"/>
      <c r="W89" s="84"/>
      <c r="X89" s="84"/>
      <c r="Y89" s="84"/>
      <c r="Z89" s="84"/>
      <c r="AA89" s="84"/>
      <c r="AB89" s="84"/>
      <c r="AC89" s="84"/>
      <c r="AD89" s="84"/>
      <c r="AE89" s="84"/>
      <c r="AF89" s="84"/>
      <c r="AG89" s="84"/>
      <c r="AH89" s="84"/>
      <c r="AI89" s="84"/>
      <c r="AJ89" s="84"/>
      <c r="AK89" s="84"/>
      <c r="AL89" s="84"/>
    </row>
    <row r="90" spans="1:38" ht="73.5" customHeight="1" outlineLevel="2" x14ac:dyDescent="0.2">
      <c r="A90" s="80"/>
      <c r="B90" s="86"/>
      <c r="C90" s="91" t="s">
        <v>203</v>
      </c>
      <c r="D90" s="68" t="s">
        <v>204</v>
      </c>
      <c r="E90" s="92" t="s">
        <v>14</v>
      </c>
      <c r="F90" s="78">
        <v>760</v>
      </c>
      <c r="G90" s="93" t="s">
        <v>14</v>
      </c>
      <c r="H90" s="79">
        <v>737.2</v>
      </c>
      <c r="I90" s="93" t="s">
        <v>14</v>
      </c>
      <c r="J90" s="79">
        <v>729.6</v>
      </c>
      <c r="K90" s="93" t="s">
        <v>14</v>
      </c>
      <c r="L90" s="79">
        <v>722</v>
      </c>
      <c r="M90" s="93" t="s">
        <v>14</v>
      </c>
      <c r="N90" s="79">
        <v>706.8</v>
      </c>
      <c r="O90" s="72" t="s">
        <v>205</v>
      </c>
      <c r="P90" s="73" t="s">
        <v>206</v>
      </c>
      <c r="Q90" s="80"/>
      <c r="R90" s="55">
        <f t="shared" si="1"/>
        <v>0</v>
      </c>
      <c r="S90" s="84"/>
      <c r="T90" s="84"/>
      <c r="U90" s="84"/>
      <c r="V90" s="84"/>
      <c r="W90" s="84"/>
      <c r="X90" s="84"/>
      <c r="Y90" s="84"/>
      <c r="Z90" s="84"/>
      <c r="AA90" s="84"/>
      <c r="AB90" s="84"/>
      <c r="AC90" s="84"/>
      <c r="AD90" s="84"/>
      <c r="AE90" s="84"/>
      <c r="AF90" s="84"/>
      <c r="AG90" s="84"/>
      <c r="AH90" s="84"/>
      <c r="AI90" s="84"/>
      <c r="AJ90" s="84"/>
      <c r="AK90" s="84"/>
      <c r="AL90" s="84"/>
    </row>
    <row r="91" spans="1:38" ht="73.5" customHeight="1" outlineLevel="2" x14ac:dyDescent="0.2">
      <c r="A91" s="80"/>
      <c r="B91" s="86"/>
      <c r="C91" s="91" t="s">
        <v>207</v>
      </c>
      <c r="D91" s="68" t="s">
        <v>208</v>
      </c>
      <c r="E91" s="92" t="s">
        <v>14</v>
      </c>
      <c r="F91" s="78">
        <v>30</v>
      </c>
      <c r="G91" s="93" t="s">
        <v>14</v>
      </c>
      <c r="H91" s="79">
        <v>29.1</v>
      </c>
      <c r="I91" s="93" t="s">
        <v>14</v>
      </c>
      <c r="J91" s="79">
        <v>28.8</v>
      </c>
      <c r="K91" s="93" t="s">
        <v>14</v>
      </c>
      <c r="L91" s="79">
        <v>28.5</v>
      </c>
      <c r="M91" s="93" t="s">
        <v>14</v>
      </c>
      <c r="N91" s="79">
        <v>27.9</v>
      </c>
      <c r="O91" s="72"/>
      <c r="P91" s="73"/>
      <c r="Q91" s="80"/>
      <c r="R91" s="55">
        <f t="shared" si="1"/>
        <v>0</v>
      </c>
      <c r="S91" s="84"/>
      <c r="T91" s="84"/>
      <c r="U91" s="84"/>
      <c r="V91" s="84"/>
      <c r="W91" s="84"/>
      <c r="X91" s="84"/>
      <c r="Y91" s="84"/>
      <c r="Z91" s="84"/>
      <c r="AA91" s="84"/>
      <c r="AB91" s="84"/>
      <c r="AC91" s="84"/>
      <c r="AD91" s="84"/>
      <c r="AE91" s="84"/>
      <c r="AF91" s="84"/>
      <c r="AG91" s="84"/>
      <c r="AH91" s="84"/>
      <c r="AI91" s="84"/>
      <c r="AJ91" s="84"/>
      <c r="AK91" s="84"/>
      <c r="AL91" s="84"/>
    </row>
    <row r="92" spans="1:38" ht="73.5" customHeight="1" outlineLevel="2" x14ac:dyDescent="0.2">
      <c r="A92" s="80"/>
      <c r="B92" s="86"/>
      <c r="C92" s="91" t="s">
        <v>209</v>
      </c>
      <c r="D92" s="68" t="s">
        <v>210</v>
      </c>
      <c r="E92" s="92" t="s">
        <v>14</v>
      </c>
      <c r="F92" s="78">
        <v>830</v>
      </c>
      <c r="G92" s="93" t="s">
        <v>14</v>
      </c>
      <c r="H92" s="79">
        <v>805.1</v>
      </c>
      <c r="I92" s="93" t="s">
        <v>14</v>
      </c>
      <c r="J92" s="79">
        <v>796.8</v>
      </c>
      <c r="K92" s="93" t="s">
        <v>14</v>
      </c>
      <c r="L92" s="79">
        <v>788.5</v>
      </c>
      <c r="M92" s="93" t="s">
        <v>14</v>
      </c>
      <c r="N92" s="79">
        <v>771.9</v>
      </c>
      <c r="O92" s="72" t="s">
        <v>141</v>
      </c>
      <c r="P92" s="73" t="s">
        <v>211</v>
      </c>
      <c r="Q92" s="80"/>
      <c r="R92" s="55">
        <f t="shared" si="1"/>
        <v>0</v>
      </c>
      <c r="S92" s="84"/>
      <c r="T92" s="84"/>
      <c r="U92" s="84"/>
      <c r="V92" s="84"/>
      <c r="W92" s="84"/>
      <c r="X92" s="84"/>
      <c r="Y92" s="84"/>
      <c r="Z92" s="84"/>
      <c r="AA92" s="84"/>
      <c r="AB92" s="84"/>
      <c r="AC92" s="84"/>
      <c r="AD92" s="84"/>
      <c r="AE92" s="84"/>
      <c r="AF92" s="84"/>
      <c r="AG92" s="84"/>
      <c r="AH92" s="84"/>
      <c r="AI92" s="84"/>
      <c r="AJ92" s="84"/>
      <c r="AK92" s="84"/>
      <c r="AL92" s="84"/>
    </row>
    <row r="93" spans="1:38" ht="73.5" customHeight="1" outlineLevel="2" x14ac:dyDescent="0.2">
      <c r="A93" s="80"/>
      <c r="B93" s="86"/>
      <c r="C93" s="91" t="s">
        <v>212</v>
      </c>
      <c r="D93" s="68" t="s">
        <v>213</v>
      </c>
      <c r="E93" s="92" t="s">
        <v>14</v>
      </c>
      <c r="F93" s="78">
        <v>740</v>
      </c>
      <c r="G93" s="93" t="s">
        <v>14</v>
      </c>
      <c r="H93" s="79">
        <v>717.8</v>
      </c>
      <c r="I93" s="93" t="s">
        <v>14</v>
      </c>
      <c r="J93" s="79">
        <v>710.4</v>
      </c>
      <c r="K93" s="93" t="s">
        <v>14</v>
      </c>
      <c r="L93" s="79">
        <v>703</v>
      </c>
      <c r="M93" s="93" t="s">
        <v>14</v>
      </c>
      <c r="N93" s="79">
        <v>688.2</v>
      </c>
      <c r="O93" s="72" t="s">
        <v>214</v>
      </c>
      <c r="P93" s="73" t="s">
        <v>215</v>
      </c>
      <c r="Q93" s="80"/>
      <c r="R93" s="55">
        <f t="shared" ref="R21:R95" si="2">F93*Q93</f>
        <v>0</v>
      </c>
      <c r="S93" s="84"/>
      <c r="T93" s="84"/>
      <c r="U93" s="84"/>
      <c r="V93" s="84"/>
      <c r="W93" s="84"/>
      <c r="X93" s="84"/>
      <c r="Y93" s="84"/>
      <c r="Z93" s="84"/>
      <c r="AA93" s="84"/>
      <c r="AB93" s="84"/>
      <c r="AC93" s="84"/>
      <c r="AD93" s="84"/>
      <c r="AE93" s="84"/>
      <c r="AF93" s="84"/>
      <c r="AG93" s="84"/>
      <c r="AH93" s="84"/>
      <c r="AI93" s="84"/>
      <c r="AJ93" s="84"/>
      <c r="AK93" s="84"/>
      <c r="AL93" s="84"/>
    </row>
    <row r="94" spans="1:38" ht="73.5" customHeight="1" outlineLevel="2" x14ac:dyDescent="0.2">
      <c r="A94" s="80"/>
      <c r="B94" s="86"/>
      <c r="C94" s="91" t="s">
        <v>216</v>
      </c>
      <c r="D94" s="68" t="s">
        <v>217</v>
      </c>
      <c r="E94" s="92" t="s">
        <v>14</v>
      </c>
      <c r="F94" s="78">
        <v>760</v>
      </c>
      <c r="G94" s="93" t="s">
        <v>14</v>
      </c>
      <c r="H94" s="79">
        <v>737.2</v>
      </c>
      <c r="I94" s="93" t="s">
        <v>14</v>
      </c>
      <c r="J94" s="79">
        <v>729.6</v>
      </c>
      <c r="K94" s="93" t="s">
        <v>14</v>
      </c>
      <c r="L94" s="79">
        <v>722</v>
      </c>
      <c r="M94" s="93" t="s">
        <v>14</v>
      </c>
      <c r="N94" s="79">
        <v>706.8</v>
      </c>
      <c r="O94" s="72" t="s">
        <v>218</v>
      </c>
      <c r="P94" s="73" t="s">
        <v>219</v>
      </c>
      <c r="Q94" s="80"/>
      <c r="R94" s="55">
        <f t="shared" si="2"/>
        <v>0</v>
      </c>
      <c r="S94" s="84"/>
      <c r="T94" s="84"/>
      <c r="U94" s="84"/>
      <c r="V94" s="84"/>
      <c r="W94" s="84"/>
      <c r="X94" s="84"/>
      <c r="Y94" s="84"/>
      <c r="Z94" s="84"/>
      <c r="AA94" s="84"/>
      <c r="AB94" s="84"/>
      <c r="AC94" s="84"/>
      <c r="AD94" s="84"/>
      <c r="AE94" s="84"/>
      <c r="AF94" s="84"/>
      <c r="AG94" s="84"/>
      <c r="AH94" s="84"/>
      <c r="AI94" s="84"/>
      <c r="AJ94" s="84"/>
      <c r="AK94" s="84"/>
      <c r="AL94" s="84"/>
    </row>
    <row r="95" spans="1:38" ht="28.5" customHeight="1" outlineLevel="1" x14ac:dyDescent="0.2">
      <c r="A95" s="45"/>
      <c r="B95" s="46" t="s">
        <v>220</v>
      </c>
      <c r="C95" s="47"/>
      <c r="D95" s="48"/>
      <c r="E95" s="49"/>
      <c r="F95" s="50"/>
      <c r="G95" s="26"/>
      <c r="H95" s="51"/>
      <c r="I95" s="26"/>
      <c r="J95" s="51"/>
      <c r="K95" s="26"/>
      <c r="L95" s="51"/>
      <c r="M95" s="26"/>
      <c r="N95" s="51"/>
      <c r="O95" s="52"/>
      <c r="P95" s="53"/>
      <c r="Q95" s="54"/>
      <c r="R95" s="55">
        <f t="shared" si="2"/>
        <v>0</v>
      </c>
      <c r="S95" s="45"/>
      <c r="T95" s="45"/>
      <c r="U95" s="45"/>
      <c r="V95" s="45"/>
      <c r="W95" s="45"/>
      <c r="X95" s="45"/>
      <c r="Y95" s="45"/>
      <c r="Z95" s="45"/>
      <c r="AA95" s="45"/>
      <c r="AB95" s="45"/>
      <c r="AC95" s="45"/>
      <c r="AD95" s="45"/>
      <c r="AE95" s="45"/>
      <c r="AF95" s="45"/>
      <c r="AG95" s="45"/>
      <c r="AH95" s="45"/>
      <c r="AI95" s="45"/>
      <c r="AJ95" s="45"/>
      <c r="AK95" s="45"/>
      <c r="AL95" s="45"/>
    </row>
    <row r="96" spans="1:38" ht="73.5" customHeight="1" outlineLevel="2" x14ac:dyDescent="0.2">
      <c r="A96" s="80"/>
      <c r="B96" s="57"/>
      <c r="C96" s="58" t="s">
        <v>221</v>
      </c>
      <c r="D96" s="59" t="s">
        <v>222</v>
      </c>
      <c r="E96" s="65" t="s">
        <v>14</v>
      </c>
      <c r="F96" s="81">
        <v>30</v>
      </c>
      <c r="G96" s="62" t="s">
        <v>14</v>
      </c>
      <c r="H96" s="82">
        <v>29.1</v>
      </c>
      <c r="I96" s="62" t="s">
        <v>14</v>
      </c>
      <c r="J96" s="82">
        <v>28.8</v>
      </c>
      <c r="K96" s="62" t="s">
        <v>14</v>
      </c>
      <c r="L96" s="82">
        <v>28.5</v>
      </c>
      <c r="M96" s="62" t="s">
        <v>14</v>
      </c>
      <c r="N96" s="82">
        <v>27.9</v>
      </c>
      <c r="O96" s="83"/>
      <c r="P96" s="83"/>
      <c r="Q96" s="83"/>
      <c r="R96" s="55">
        <f t="shared" ref="R96:R159" si="3">F96*Q96</f>
        <v>0</v>
      </c>
      <c r="S96" s="84"/>
      <c r="T96" s="84"/>
      <c r="U96" s="84"/>
      <c r="V96" s="84"/>
      <c r="W96" s="84"/>
      <c r="X96" s="84"/>
      <c r="Y96" s="84"/>
      <c r="Z96" s="84"/>
      <c r="AA96" s="84"/>
      <c r="AB96" s="84"/>
      <c r="AC96" s="84"/>
      <c r="AD96" s="84"/>
      <c r="AE96" s="84"/>
      <c r="AF96" s="84"/>
      <c r="AG96" s="84"/>
      <c r="AH96" s="84"/>
      <c r="AI96" s="84"/>
      <c r="AJ96" s="84"/>
      <c r="AK96" s="84"/>
      <c r="AL96" s="84"/>
    </row>
    <row r="97" spans="1:38" ht="73.5" customHeight="1" outlineLevel="2" x14ac:dyDescent="0.2">
      <c r="A97" s="80"/>
      <c r="B97" s="57"/>
      <c r="C97" s="58" t="s">
        <v>223</v>
      </c>
      <c r="D97" s="59" t="s">
        <v>224</v>
      </c>
      <c r="E97" s="65" t="s">
        <v>14</v>
      </c>
      <c r="F97" s="81">
        <v>30</v>
      </c>
      <c r="G97" s="62" t="s">
        <v>14</v>
      </c>
      <c r="H97" s="82">
        <v>29.1</v>
      </c>
      <c r="I97" s="62" t="s">
        <v>14</v>
      </c>
      <c r="J97" s="82">
        <v>28.8</v>
      </c>
      <c r="K97" s="62" t="s">
        <v>14</v>
      </c>
      <c r="L97" s="82">
        <v>28.5</v>
      </c>
      <c r="M97" s="62" t="s">
        <v>14</v>
      </c>
      <c r="N97" s="82">
        <v>27.9</v>
      </c>
      <c r="O97" s="83"/>
      <c r="P97" s="83"/>
      <c r="Q97" s="83"/>
      <c r="R97" s="55">
        <f t="shared" si="3"/>
        <v>0</v>
      </c>
      <c r="S97" s="84"/>
      <c r="T97" s="84"/>
      <c r="U97" s="84"/>
      <c r="V97" s="84"/>
      <c r="W97" s="84"/>
      <c r="X97" s="84"/>
      <c r="Y97" s="84"/>
      <c r="Z97" s="84"/>
      <c r="AA97" s="84"/>
      <c r="AB97" s="84"/>
      <c r="AC97" s="84"/>
      <c r="AD97" s="84"/>
      <c r="AE97" s="84"/>
      <c r="AF97" s="84"/>
      <c r="AG97" s="84"/>
      <c r="AH97" s="84"/>
      <c r="AI97" s="84"/>
      <c r="AJ97" s="84"/>
      <c r="AK97" s="84"/>
      <c r="AL97" s="84"/>
    </row>
    <row r="98" spans="1:38" ht="73.5" customHeight="1" outlineLevel="2" x14ac:dyDescent="0.2">
      <c r="A98" s="80"/>
      <c r="B98" s="57"/>
      <c r="C98" s="58" t="s">
        <v>225</v>
      </c>
      <c r="D98" s="59" t="s">
        <v>226</v>
      </c>
      <c r="E98" s="65" t="s">
        <v>14</v>
      </c>
      <c r="F98" s="81">
        <v>20</v>
      </c>
      <c r="G98" s="62" t="s">
        <v>14</v>
      </c>
      <c r="H98" s="82">
        <v>19.399999999999999</v>
      </c>
      <c r="I98" s="62" t="s">
        <v>14</v>
      </c>
      <c r="J98" s="82">
        <v>19.2</v>
      </c>
      <c r="K98" s="62" t="s">
        <v>14</v>
      </c>
      <c r="L98" s="82">
        <v>19</v>
      </c>
      <c r="M98" s="62" t="s">
        <v>14</v>
      </c>
      <c r="N98" s="82">
        <v>18.600000000000001</v>
      </c>
      <c r="O98" s="83"/>
      <c r="P98" s="83"/>
      <c r="Q98" s="83"/>
      <c r="R98" s="55">
        <f t="shared" si="3"/>
        <v>0</v>
      </c>
      <c r="S98" s="84"/>
      <c r="T98" s="84"/>
      <c r="U98" s="84"/>
      <c r="V98" s="84"/>
      <c r="W98" s="84"/>
      <c r="X98" s="84"/>
      <c r="Y98" s="84"/>
      <c r="Z98" s="84"/>
      <c r="AA98" s="84"/>
      <c r="AB98" s="84"/>
      <c r="AC98" s="84"/>
      <c r="AD98" s="84"/>
      <c r="AE98" s="84"/>
      <c r="AF98" s="84"/>
      <c r="AG98" s="84"/>
      <c r="AH98" s="84"/>
      <c r="AI98" s="84"/>
      <c r="AJ98" s="84"/>
      <c r="AK98" s="84"/>
      <c r="AL98" s="84"/>
    </row>
    <row r="99" spans="1:38" ht="73.5" customHeight="1" outlineLevel="2" x14ac:dyDescent="0.2">
      <c r="A99" s="80"/>
      <c r="B99" s="57"/>
      <c r="C99" s="58" t="s">
        <v>227</v>
      </c>
      <c r="D99" s="59" t="s">
        <v>228</v>
      </c>
      <c r="E99" s="65" t="s">
        <v>14</v>
      </c>
      <c r="F99" s="61">
        <v>1240</v>
      </c>
      <c r="G99" s="62" t="s">
        <v>14</v>
      </c>
      <c r="H99" s="63">
        <v>1202.8</v>
      </c>
      <c r="I99" s="62" t="s">
        <v>14</v>
      </c>
      <c r="J99" s="63">
        <v>1190.4000000000001</v>
      </c>
      <c r="K99" s="62" t="s">
        <v>14</v>
      </c>
      <c r="L99" s="63">
        <v>1178</v>
      </c>
      <c r="M99" s="62" t="s">
        <v>14</v>
      </c>
      <c r="N99" s="63">
        <v>1153.2</v>
      </c>
      <c r="O99" s="83"/>
      <c r="P99" s="83"/>
      <c r="Q99" s="83"/>
      <c r="R99" s="55">
        <f t="shared" si="3"/>
        <v>0</v>
      </c>
      <c r="S99" s="84"/>
      <c r="T99" s="84"/>
      <c r="U99" s="84"/>
      <c r="V99" s="84"/>
      <c r="W99" s="84"/>
      <c r="X99" s="84"/>
      <c r="Y99" s="84"/>
      <c r="Z99" s="84"/>
      <c r="AA99" s="84"/>
      <c r="AB99" s="84"/>
      <c r="AC99" s="84"/>
      <c r="AD99" s="84"/>
      <c r="AE99" s="84"/>
      <c r="AF99" s="84"/>
      <c r="AG99" s="84"/>
      <c r="AH99" s="84"/>
      <c r="AI99" s="84"/>
      <c r="AJ99" s="84"/>
      <c r="AK99" s="84"/>
      <c r="AL99" s="84"/>
    </row>
    <row r="100" spans="1:38" ht="73.5" customHeight="1" outlineLevel="2" x14ac:dyDescent="0.2">
      <c r="A100" s="80"/>
      <c r="B100" s="57"/>
      <c r="C100" s="58" t="s">
        <v>229</v>
      </c>
      <c r="D100" s="59" t="s">
        <v>230</v>
      </c>
      <c r="E100" s="65" t="s">
        <v>14</v>
      </c>
      <c r="F100" s="81">
        <v>20</v>
      </c>
      <c r="G100" s="62" t="s">
        <v>14</v>
      </c>
      <c r="H100" s="82">
        <v>19.399999999999999</v>
      </c>
      <c r="I100" s="62" t="s">
        <v>14</v>
      </c>
      <c r="J100" s="82">
        <v>19.2</v>
      </c>
      <c r="K100" s="62" t="s">
        <v>14</v>
      </c>
      <c r="L100" s="82">
        <v>19</v>
      </c>
      <c r="M100" s="62" t="s">
        <v>14</v>
      </c>
      <c r="N100" s="82">
        <v>18.600000000000001</v>
      </c>
      <c r="O100" s="83"/>
      <c r="P100" s="83"/>
      <c r="Q100" s="83"/>
      <c r="R100" s="55">
        <f t="shared" si="3"/>
        <v>0</v>
      </c>
      <c r="S100" s="84"/>
      <c r="T100" s="84"/>
      <c r="U100" s="84"/>
      <c r="V100" s="84"/>
      <c r="W100" s="84"/>
      <c r="X100" s="84"/>
      <c r="Y100" s="84"/>
      <c r="Z100" s="84"/>
      <c r="AA100" s="84"/>
      <c r="AB100" s="84"/>
      <c r="AC100" s="84"/>
      <c r="AD100" s="84"/>
      <c r="AE100" s="84"/>
      <c r="AF100" s="84"/>
      <c r="AG100" s="84"/>
      <c r="AH100" s="84"/>
      <c r="AI100" s="84"/>
      <c r="AJ100" s="84"/>
      <c r="AK100" s="84"/>
      <c r="AL100" s="84"/>
    </row>
    <row r="101" spans="1:38" ht="73.5" customHeight="1" outlineLevel="2" x14ac:dyDescent="0.2">
      <c r="A101" s="80"/>
      <c r="B101" s="57"/>
      <c r="C101" s="58" t="s">
        <v>231</v>
      </c>
      <c r="D101" s="59" t="s">
        <v>232</v>
      </c>
      <c r="E101" s="65" t="s">
        <v>14</v>
      </c>
      <c r="F101" s="61">
        <v>1200</v>
      </c>
      <c r="G101" s="62" t="s">
        <v>14</v>
      </c>
      <c r="H101" s="63">
        <v>1164</v>
      </c>
      <c r="I101" s="62" t="s">
        <v>14</v>
      </c>
      <c r="J101" s="63">
        <v>1152</v>
      </c>
      <c r="K101" s="62" t="s">
        <v>14</v>
      </c>
      <c r="L101" s="63">
        <v>1140</v>
      </c>
      <c r="M101" s="62" t="s">
        <v>14</v>
      </c>
      <c r="N101" s="63">
        <v>1116</v>
      </c>
      <c r="O101" s="83"/>
      <c r="P101" s="83"/>
      <c r="Q101" s="83"/>
      <c r="R101" s="55">
        <f t="shared" si="3"/>
        <v>0</v>
      </c>
      <c r="S101" s="84"/>
      <c r="T101" s="84"/>
      <c r="U101" s="84"/>
      <c r="V101" s="84"/>
      <c r="W101" s="84"/>
      <c r="X101" s="84"/>
      <c r="Y101" s="84"/>
      <c r="Z101" s="84"/>
      <c r="AA101" s="84"/>
      <c r="AB101" s="84"/>
      <c r="AC101" s="84"/>
      <c r="AD101" s="84"/>
      <c r="AE101" s="84"/>
      <c r="AF101" s="84"/>
      <c r="AG101" s="84"/>
      <c r="AH101" s="84"/>
      <c r="AI101" s="84"/>
      <c r="AJ101" s="84"/>
      <c r="AK101" s="84"/>
      <c r="AL101" s="84"/>
    </row>
    <row r="102" spans="1:38" ht="73.5" customHeight="1" outlineLevel="2" x14ac:dyDescent="0.2">
      <c r="A102" s="80"/>
      <c r="B102" s="57"/>
      <c r="C102" s="58" t="s">
        <v>233</v>
      </c>
      <c r="D102" s="59" t="s">
        <v>234</v>
      </c>
      <c r="E102" s="65" t="s">
        <v>14</v>
      </c>
      <c r="F102" s="81">
        <v>570</v>
      </c>
      <c r="G102" s="62" t="s">
        <v>14</v>
      </c>
      <c r="H102" s="82">
        <v>552.9</v>
      </c>
      <c r="I102" s="62" t="s">
        <v>14</v>
      </c>
      <c r="J102" s="82">
        <v>547.20000000000005</v>
      </c>
      <c r="K102" s="62" t="s">
        <v>14</v>
      </c>
      <c r="L102" s="82">
        <v>541.5</v>
      </c>
      <c r="M102" s="62" t="s">
        <v>14</v>
      </c>
      <c r="N102" s="82">
        <v>530.1</v>
      </c>
      <c r="O102" s="83"/>
      <c r="P102" s="83"/>
      <c r="Q102" s="83"/>
      <c r="R102" s="55">
        <f t="shared" si="3"/>
        <v>0</v>
      </c>
      <c r="S102" s="84"/>
      <c r="T102" s="84"/>
      <c r="U102" s="84"/>
      <c r="V102" s="84"/>
      <c r="W102" s="84"/>
      <c r="X102" s="84"/>
      <c r="Y102" s="84"/>
      <c r="Z102" s="84"/>
      <c r="AA102" s="84"/>
      <c r="AB102" s="84"/>
      <c r="AC102" s="84"/>
      <c r="AD102" s="84"/>
      <c r="AE102" s="84"/>
      <c r="AF102" s="84"/>
      <c r="AG102" s="84"/>
      <c r="AH102" s="84"/>
      <c r="AI102" s="84"/>
      <c r="AJ102" s="84"/>
      <c r="AK102" s="84"/>
      <c r="AL102" s="84"/>
    </row>
    <row r="103" spans="1:38" ht="73.5" customHeight="1" outlineLevel="2" x14ac:dyDescent="0.2">
      <c r="A103" s="80"/>
      <c r="B103" s="57"/>
      <c r="C103" s="58" t="s">
        <v>235</v>
      </c>
      <c r="D103" s="59" t="s">
        <v>236</v>
      </c>
      <c r="E103" s="65" t="s">
        <v>14</v>
      </c>
      <c r="F103" s="81">
        <v>30</v>
      </c>
      <c r="G103" s="62" t="s">
        <v>14</v>
      </c>
      <c r="H103" s="82">
        <v>29.1</v>
      </c>
      <c r="I103" s="62" t="s">
        <v>14</v>
      </c>
      <c r="J103" s="82">
        <v>28.8</v>
      </c>
      <c r="K103" s="62" t="s">
        <v>14</v>
      </c>
      <c r="L103" s="82">
        <v>28.5</v>
      </c>
      <c r="M103" s="62" t="s">
        <v>14</v>
      </c>
      <c r="N103" s="82">
        <v>27.9</v>
      </c>
      <c r="O103" s="83"/>
      <c r="P103" s="83"/>
      <c r="Q103" s="83"/>
      <c r="R103" s="55">
        <f t="shared" si="3"/>
        <v>0</v>
      </c>
      <c r="S103" s="84"/>
      <c r="T103" s="84"/>
      <c r="U103" s="84"/>
      <c r="V103" s="84"/>
      <c r="W103" s="84"/>
      <c r="X103" s="84"/>
      <c r="Y103" s="84"/>
      <c r="Z103" s="84"/>
      <c r="AA103" s="84"/>
      <c r="AB103" s="84"/>
      <c r="AC103" s="84"/>
      <c r="AD103" s="84"/>
      <c r="AE103" s="84"/>
      <c r="AF103" s="84"/>
      <c r="AG103" s="84"/>
      <c r="AH103" s="84"/>
      <c r="AI103" s="84"/>
      <c r="AJ103" s="84"/>
      <c r="AK103" s="84"/>
      <c r="AL103" s="84"/>
    </row>
    <row r="104" spans="1:38" ht="73.5" customHeight="1" outlineLevel="2" x14ac:dyDescent="0.2">
      <c r="A104" s="80"/>
      <c r="B104" s="57"/>
      <c r="C104" s="58" t="s">
        <v>237</v>
      </c>
      <c r="D104" s="59" t="s">
        <v>238</v>
      </c>
      <c r="E104" s="65" t="s">
        <v>14</v>
      </c>
      <c r="F104" s="61">
        <v>1530</v>
      </c>
      <c r="G104" s="62" t="s">
        <v>14</v>
      </c>
      <c r="H104" s="63">
        <v>1484.1</v>
      </c>
      <c r="I104" s="62" t="s">
        <v>14</v>
      </c>
      <c r="J104" s="63">
        <v>1468.8</v>
      </c>
      <c r="K104" s="62" t="s">
        <v>14</v>
      </c>
      <c r="L104" s="63">
        <v>1453.5</v>
      </c>
      <c r="M104" s="62" t="s">
        <v>14</v>
      </c>
      <c r="N104" s="63">
        <v>1422.9</v>
      </c>
      <c r="O104" s="83"/>
      <c r="P104" s="83"/>
      <c r="Q104" s="83"/>
      <c r="R104" s="55">
        <f t="shared" si="3"/>
        <v>0</v>
      </c>
      <c r="S104" s="84"/>
      <c r="T104" s="84"/>
      <c r="U104" s="84"/>
      <c r="V104" s="84"/>
      <c r="W104" s="84"/>
      <c r="X104" s="84"/>
      <c r="Y104" s="84"/>
      <c r="Z104" s="84"/>
      <c r="AA104" s="84"/>
      <c r="AB104" s="84"/>
      <c r="AC104" s="84"/>
      <c r="AD104" s="84"/>
      <c r="AE104" s="84"/>
      <c r="AF104" s="84"/>
      <c r="AG104" s="84"/>
      <c r="AH104" s="84"/>
      <c r="AI104" s="84"/>
      <c r="AJ104" s="84"/>
      <c r="AK104" s="84"/>
      <c r="AL104" s="84"/>
    </row>
    <row r="105" spans="1:38" ht="73.5" customHeight="1" outlineLevel="2" x14ac:dyDescent="0.2">
      <c r="A105" s="80"/>
      <c r="B105" s="57"/>
      <c r="C105" s="58" t="s">
        <v>239</v>
      </c>
      <c r="D105" s="59" t="s">
        <v>240</v>
      </c>
      <c r="E105" s="65" t="s">
        <v>14</v>
      </c>
      <c r="F105" s="81">
        <v>380</v>
      </c>
      <c r="G105" s="62" t="s">
        <v>14</v>
      </c>
      <c r="H105" s="82">
        <v>368.6</v>
      </c>
      <c r="I105" s="62" t="s">
        <v>14</v>
      </c>
      <c r="J105" s="82">
        <v>364.8</v>
      </c>
      <c r="K105" s="62" t="s">
        <v>14</v>
      </c>
      <c r="L105" s="82">
        <v>361</v>
      </c>
      <c r="M105" s="62" t="s">
        <v>14</v>
      </c>
      <c r="N105" s="82">
        <v>353.4</v>
      </c>
      <c r="O105" s="83"/>
      <c r="P105" s="83"/>
      <c r="Q105" s="83"/>
      <c r="R105" s="55">
        <f t="shared" si="3"/>
        <v>0</v>
      </c>
      <c r="S105" s="84"/>
      <c r="T105" s="84"/>
      <c r="U105" s="84"/>
      <c r="V105" s="84"/>
      <c r="W105" s="84"/>
      <c r="X105" s="84"/>
      <c r="Y105" s="84"/>
      <c r="Z105" s="84"/>
      <c r="AA105" s="84"/>
      <c r="AB105" s="84"/>
      <c r="AC105" s="84"/>
      <c r="AD105" s="84"/>
      <c r="AE105" s="84"/>
      <c r="AF105" s="84"/>
      <c r="AG105" s="84"/>
      <c r="AH105" s="84"/>
      <c r="AI105" s="84"/>
      <c r="AJ105" s="84"/>
      <c r="AK105" s="84"/>
      <c r="AL105" s="84"/>
    </row>
    <row r="106" spans="1:38" ht="73.5" customHeight="1" outlineLevel="2" x14ac:dyDescent="0.2">
      <c r="A106" s="80"/>
      <c r="B106" s="57"/>
      <c r="C106" s="58" t="s">
        <v>241</v>
      </c>
      <c r="D106" s="59" t="s">
        <v>242</v>
      </c>
      <c r="E106" s="65" t="s">
        <v>14</v>
      </c>
      <c r="F106" s="81">
        <v>30</v>
      </c>
      <c r="G106" s="62" t="s">
        <v>14</v>
      </c>
      <c r="H106" s="82">
        <v>29.1</v>
      </c>
      <c r="I106" s="62" t="s">
        <v>14</v>
      </c>
      <c r="J106" s="82">
        <v>28.8</v>
      </c>
      <c r="K106" s="62" t="s">
        <v>14</v>
      </c>
      <c r="L106" s="82">
        <v>28.5</v>
      </c>
      <c r="M106" s="62" t="s">
        <v>14</v>
      </c>
      <c r="N106" s="82">
        <v>27.9</v>
      </c>
      <c r="O106" s="83"/>
      <c r="P106" s="83"/>
      <c r="Q106" s="83"/>
      <c r="R106" s="55">
        <f t="shared" si="3"/>
        <v>0</v>
      </c>
      <c r="S106" s="84"/>
      <c r="T106" s="84"/>
      <c r="U106" s="84"/>
      <c r="V106" s="84"/>
      <c r="W106" s="84"/>
      <c r="X106" s="84"/>
      <c r="Y106" s="84"/>
      <c r="Z106" s="84"/>
      <c r="AA106" s="84"/>
      <c r="AB106" s="84"/>
      <c r="AC106" s="84"/>
      <c r="AD106" s="84"/>
      <c r="AE106" s="84"/>
      <c r="AF106" s="84"/>
      <c r="AG106" s="84"/>
      <c r="AH106" s="84"/>
      <c r="AI106" s="84"/>
      <c r="AJ106" s="84"/>
      <c r="AK106" s="84"/>
      <c r="AL106" s="84"/>
    </row>
    <row r="107" spans="1:38" ht="73.5" customHeight="1" outlineLevel="2" x14ac:dyDescent="0.2">
      <c r="A107" s="80"/>
      <c r="B107" s="57"/>
      <c r="C107" s="58" t="s">
        <v>243</v>
      </c>
      <c r="D107" s="59" t="s">
        <v>244</v>
      </c>
      <c r="E107" s="65" t="s">
        <v>14</v>
      </c>
      <c r="F107" s="61">
        <v>1310</v>
      </c>
      <c r="G107" s="62" t="s">
        <v>14</v>
      </c>
      <c r="H107" s="63">
        <v>1270.7</v>
      </c>
      <c r="I107" s="62" t="s">
        <v>14</v>
      </c>
      <c r="J107" s="63">
        <v>1257.5999999999999</v>
      </c>
      <c r="K107" s="62" t="s">
        <v>14</v>
      </c>
      <c r="L107" s="63">
        <v>1244.5</v>
      </c>
      <c r="M107" s="62" t="s">
        <v>14</v>
      </c>
      <c r="N107" s="63">
        <v>1218.3</v>
      </c>
      <c r="O107" s="83"/>
      <c r="P107" s="83"/>
      <c r="Q107" s="83"/>
      <c r="R107" s="55">
        <f t="shared" si="3"/>
        <v>0</v>
      </c>
      <c r="S107" s="84"/>
      <c r="T107" s="84"/>
      <c r="U107" s="84"/>
      <c r="V107" s="84"/>
      <c r="W107" s="84"/>
      <c r="X107" s="84"/>
      <c r="Y107" s="84"/>
      <c r="Z107" s="84"/>
      <c r="AA107" s="84"/>
      <c r="AB107" s="84"/>
      <c r="AC107" s="84"/>
      <c r="AD107" s="84"/>
      <c r="AE107" s="84"/>
      <c r="AF107" s="84"/>
      <c r="AG107" s="84"/>
      <c r="AH107" s="84"/>
      <c r="AI107" s="84"/>
      <c r="AJ107" s="84"/>
      <c r="AK107" s="84"/>
      <c r="AL107" s="84"/>
    </row>
    <row r="108" spans="1:38" ht="73.5" customHeight="1" outlineLevel="2" x14ac:dyDescent="0.2">
      <c r="A108" s="80"/>
      <c r="B108" s="57"/>
      <c r="C108" s="58" t="s">
        <v>245</v>
      </c>
      <c r="D108" s="59" t="s">
        <v>246</v>
      </c>
      <c r="E108" s="65" t="s">
        <v>14</v>
      </c>
      <c r="F108" s="81">
        <v>460</v>
      </c>
      <c r="G108" s="62" t="s">
        <v>14</v>
      </c>
      <c r="H108" s="82">
        <v>446.2</v>
      </c>
      <c r="I108" s="62" t="s">
        <v>14</v>
      </c>
      <c r="J108" s="82">
        <v>441.6</v>
      </c>
      <c r="K108" s="62" t="s">
        <v>14</v>
      </c>
      <c r="L108" s="82">
        <v>437</v>
      </c>
      <c r="M108" s="62" t="s">
        <v>14</v>
      </c>
      <c r="N108" s="82">
        <v>427.8</v>
      </c>
      <c r="O108" s="83"/>
      <c r="P108" s="83"/>
      <c r="Q108" s="83"/>
      <c r="R108" s="55">
        <f t="shared" si="3"/>
        <v>0</v>
      </c>
      <c r="S108" s="84"/>
      <c r="T108" s="84"/>
      <c r="U108" s="84"/>
      <c r="V108" s="84"/>
      <c r="W108" s="84"/>
      <c r="X108" s="84"/>
      <c r="Y108" s="84"/>
      <c r="Z108" s="84"/>
      <c r="AA108" s="84"/>
      <c r="AB108" s="84"/>
      <c r="AC108" s="84"/>
      <c r="AD108" s="84"/>
      <c r="AE108" s="84"/>
      <c r="AF108" s="84"/>
      <c r="AG108" s="84"/>
      <c r="AH108" s="84"/>
      <c r="AI108" s="84"/>
      <c r="AJ108" s="84"/>
      <c r="AK108" s="84"/>
      <c r="AL108" s="84"/>
    </row>
    <row r="109" spans="1:38" ht="73.5" customHeight="1" outlineLevel="2" x14ac:dyDescent="0.2">
      <c r="A109" s="80"/>
      <c r="B109" s="57"/>
      <c r="C109" s="58" t="s">
        <v>247</v>
      </c>
      <c r="D109" s="59" t="s">
        <v>248</v>
      </c>
      <c r="E109" s="65" t="s">
        <v>14</v>
      </c>
      <c r="F109" s="61">
        <v>1380</v>
      </c>
      <c r="G109" s="62" t="s">
        <v>14</v>
      </c>
      <c r="H109" s="63">
        <v>1338.6</v>
      </c>
      <c r="I109" s="62" t="s">
        <v>14</v>
      </c>
      <c r="J109" s="63">
        <v>1324.8</v>
      </c>
      <c r="K109" s="62" t="s">
        <v>14</v>
      </c>
      <c r="L109" s="63">
        <v>1311</v>
      </c>
      <c r="M109" s="62" t="s">
        <v>14</v>
      </c>
      <c r="N109" s="63">
        <v>1283.4000000000001</v>
      </c>
      <c r="O109" s="83"/>
      <c r="P109" s="83"/>
      <c r="Q109" s="83"/>
      <c r="R109" s="55">
        <f t="shared" si="3"/>
        <v>0</v>
      </c>
      <c r="S109" s="84"/>
      <c r="T109" s="84"/>
      <c r="U109" s="84"/>
      <c r="V109" s="84"/>
      <c r="W109" s="84"/>
      <c r="X109" s="84"/>
      <c r="Y109" s="84"/>
      <c r="Z109" s="84"/>
      <c r="AA109" s="84"/>
      <c r="AB109" s="84"/>
      <c r="AC109" s="84"/>
      <c r="AD109" s="84"/>
      <c r="AE109" s="84"/>
      <c r="AF109" s="84"/>
      <c r="AG109" s="84"/>
      <c r="AH109" s="84"/>
      <c r="AI109" s="84"/>
      <c r="AJ109" s="84"/>
      <c r="AK109" s="84"/>
      <c r="AL109" s="84"/>
    </row>
    <row r="110" spans="1:38" ht="73.5" customHeight="1" outlineLevel="2" x14ac:dyDescent="0.2">
      <c r="A110" s="80"/>
      <c r="B110" s="57"/>
      <c r="C110" s="58" t="s">
        <v>249</v>
      </c>
      <c r="D110" s="59" t="s">
        <v>250</v>
      </c>
      <c r="E110" s="65" t="s">
        <v>14</v>
      </c>
      <c r="F110" s="61">
        <v>1190</v>
      </c>
      <c r="G110" s="62" t="s">
        <v>14</v>
      </c>
      <c r="H110" s="63">
        <v>1154.3</v>
      </c>
      <c r="I110" s="62" t="s">
        <v>14</v>
      </c>
      <c r="J110" s="63">
        <v>1142.4000000000001</v>
      </c>
      <c r="K110" s="62" t="s">
        <v>14</v>
      </c>
      <c r="L110" s="63">
        <v>1130.5</v>
      </c>
      <c r="M110" s="62" t="s">
        <v>14</v>
      </c>
      <c r="N110" s="63">
        <v>1106.7</v>
      </c>
      <c r="O110" s="83"/>
      <c r="P110" s="83"/>
      <c r="Q110" s="83"/>
      <c r="R110" s="55">
        <f t="shared" si="3"/>
        <v>0</v>
      </c>
      <c r="S110" s="84"/>
      <c r="T110" s="84"/>
      <c r="U110" s="84"/>
      <c r="V110" s="84"/>
      <c r="W110" s="84"/>
      <c r="X110" s="84"/>
      <c r="Y110" s="84"/>
      <c r="Z110" s="84"/>
      <c r="AA110" s="84"/>
      <c r="AB110" s="84"/>
      <c r="AC110" s="84"/>
      <c r="AD110" s="84"/>
      <c r="AE110" s="84"/>
      <c r="AF110" s="84"/>
      <c r="AG110" s="84"/>
      <c r="AH110" s="84"/>
      <c r="AI110" s="84"/>
      <c r="AJ110" s="84"/>
      <c r="AK110" s="84"/>
      <c r="AL110" s="84"/>
    </row>
    <row r="111" spans="1:38" ht="73.5" customHeight="1" outlineLevel="2" x14ac:dyDescent="0.2">
      <c r="A111" s="80"/>
      <c r="B111" s="57"/>
      <c r="C111" s="58" t="s">
        <v>251</v>
      </c>
      <c r="D111" s="59" t="s">
        <v>252</v>
      </c>
      <c r="E111" s="65" t="s">
        <v>14</v>
      </c>
      <c r="F111" s="81">
        <v>30</v>
      </c>
      <c r="G111" s="62" t="s">
        <v>14</v>
      </c>
      <c r="H111" s="82">
        <v>29.1</v>
      </c>
      <c r="I111" s="62" t="s">
        <v>14</v>
      </c>
      <c r="J111" s="82">
        <v>28.8</v>
      </c>
      <c r="K111" s="62" t="s">
        <v>14</v>
      </c>
      <c r="L111" s="82">
        <v>28.5</v>
      </c>
      <c r="M111" s="62" t="s">
        <v>14</v>
      </c>
      <c r="N111" s="82">
        <v>27.9</v>
      </c>
      <c r="O111" s="83"/>
      <c r="P111" s="83"/>
      <c r="Q111" s="83"/>
      <c r="R111" s="55">
        <f t="shared" si="3"/>
        <v>0</v>
      </c>
      <c r="S111" s="84"/>
      <c r="T111" s="84"/>
      <c r="U111" s="84"/>
      <c r="V111" s="84"/>
      <c r="W111" s="84"/>
      <c r="X111" s="84"/>
      <c r="Y111" s="84"/>
      <c r="Z111" s="84"/>
      <c r="AA111" s="84"/>
      <c r="AB111" s="84"/>
      <c r="AC111" s="84"/>
      <c r="AD111" s="84"/>
      <c r="AE111" s="84"/>
      <c r="AF111" s="84"/>
      <c r="AG111" s="84"/>
      <c r="AH111" s="84"/>
      <c r="AI111" s="84"/>
      <c r="AJ111" s="84"/>
      <c r="AK111" s="84"/>
      <c r="AL111" s="84"/>
    </row>
    <row r="112" spans="1:38" ht="73.5" customHeight="1" outlineLevel="2" x14ac:dyDescent="0.2">
      <c r="A112" s="80"/>
      <c r="B112" s="57"/>
      <c r="C112" s="58" t="s">
        <v>254</v>
      </c>
      <c r="D112" s="59" t="s">
        <v>253</v>
      </c>
      <c r="E112" s="65" t="s">
        <v>14</v>
      </c>
      <c r="F112" s="81">
        <v>310</v>
      </c>
      <c r="G112" s="62" t="s">
        <v>14</v>
      </c>
      <c r="H112" s="82">
        <v>300.7</v>
      </c>
      <c r="I112" s="62" t="s">
        <v>14</v>
      </c>
      <c r="J112" s="82">
        <v>297.60000000000002</v>
      </c>
      <c r="K112" s="62" t="s">
        <v>14</v>
      </c>
      <c r="L112" s="82">
        <v>294.5</v>
      </c>
      <c r="M112" s="62" t="s">
        <v>14</v>
      </c>
      <c r="N112" s="82">
        <v>288.3</v>
      </c>
      <c r="O112" s="83"/>
      <c r="P112" s="83"/>
      <c r="Q112" s="83"/>
      <c r="R112" s="55">
        <f t="shared" si="3"/>
        <v>0</v>
      </c>
      <c r="S112" s="84"/>
      <c r="T112" s="84"/>
      <c r="U112" s="84"/>
      <c r="V112" s="84"/>
      <c r="W112" s="84"/>
      <c r="X112" s="84"/>
      <c r="Y112" s="84"/>
      <c r="Z112" s="84"/>
      <c r="AA112" s="84"/>
      <c r="AB112" s="84"/>
      <c r="AC112" s="84"/>
      <c r="AD112" s="84"/>
      <c r="AE112" s="84"/>
      <c r="AF112" s="84"/>
      <c r="AG112" s="84"/>
      <c r="AH112" s="84"/>
      <c r="AI112" s="84"/>
      <c r="AJ112" s="84"/>
      <c r="AK112" s="84"/>
      <c r="AL112" s="84"/>
    </row>
    <row r="113" spans="1:38" ht="73.5" customHeight="1" outlineLevel="2" x14ac:dyDescent="0.2">
      <c r="A113" s="80"/>
      <c r="B113" s="57"/>
      <c r="C113" s="58" t="s">
        <v>255</v>
      </c>
      <c r="D113" s="59" t="s">
        <v>253</v>
      </c>
      <c r="E113" s="65" t="s">
        <v>14</v>
      </c>
      <c r="F113" s="81">
        <v>30</v>
      </c>
      <c r="G113" s="62" t="s">
        <v>14</v>
      </c>
      <c r="H113" s="82">
        <v>29.1</v>
      </c>
      <c r="I113" s="62" t="s">
        <v>14</v>
      </c>
      <c r="J113" s="82">
        <v>28.8</v>
      </c>
      <c r="K113" s="62" t="s">
        <v>14</v>
      </c>
      <c r="L113" s="82">
        <v>28.5</v>
      </c>
      <c r="M113" s="62" t="s">
        <v>14</v>
      </c>
      <c r="N113" s="82">
        <v>27.9</v>
      </c>
      <c r="O113" s="83"/>
      <c r="P113" s="83"/>
      <c r="Q113" s="83"/>
      <c r="R113" s="55">
        <f t="shared" si="3"/>
        <v>0</v>
      </c>
      <c r="S113" s="84"/>
      <c r="T113" s="84"/>
      <c r="U113" s="84"/>
      <c r="V113" s="84"/>
      <c r="W113" s="84"/>
      <c r="X113" s="84"/>
      <c r="Y113" s="84"/>
      <c r="Z113" s="84"/>
      <c r="AA113" s="84"/>
      <c r="AB113" s="84"/>
      <c r="AC113" s="84"/>
      <c r="AD113" s="84"/>
      <c r="AE113" s="84"/>
      <c r="AF113" s="84"/>
      <c r="AG113" s="84"/>
      <c r="AH113" s="84"/>
      <c r="AI113" s="84"/>
      <c r="AJ113" s="84"/>
      <c r="AK113" s="84"/>
      <c r="AL113" s="84"/>
    </row>
    <row r="114" spans="1:38" ht="73.5" customHeight="1" outlineLevel="2" x14ac:dyDescent="0.2">
      <c r="A114" s="80"/>
      <c r="B114" s="57"/>
      <c r="C114" s="58" t="s">
        <v>256</v>
      </c>
      <c r="D114" s="59" t="s">
        <v>257</v>
      </c>
      <c r="E114" s="65" t="s">
        <v>14</v>
      </c>
      <c r="F114" s="81">
        <v>960</v>
      </c>
      <c r="G114" s="62" t="s">
        <v>14</v>
      </c>
      <c r="H114" s="82">
        <v>931.2</v>
      </c>
      <c r="I114" s="62" t="s">
        <v>14</v>
      </c>
      <c r="J114" s="82">
        <v>921.6</v>
      </c>
      <c r="K114" s="62" t="s">
        <v>14</v>
      </c>
      <c r="L114" s="82">
        <v>912</v>
      </c>
      <c r="M114" s="62" t="s">
        <v>14</v>
      </c>
      <c r="N114" s="82">
        <v>892.8</v>
      </c>
      <c r="O114" s="83"/>
      <c r="P114" s="83"/>
      <c r="Q114" s="83"/>
      <c r="R114" s="55">
        <f t="shared" si="3"/>
        <v>0</v>
      </c>
      <c r="S114" s="84"/>
      <c r="T114" s="84"/>
      <c r="U114" s="84"/>
      <c r="V114" s="84"/>
      <c r="W114" s="84"/>
      <c r="X114" s="84"/>
      <c r="Y114" s="84"/>
      <c r="Z114" s="84"/>
      <c r="AA114" s="84"/>
      <c r="AB114" s="84"/>
      <c r="AC114" s="84"/>
      <c r="AD114" s="84"/>
      <c r="AE114" s="84"/>
      <c r="AF114" s="84"/>
      <c r="AG114" s="84"/>
      <c r="AH114" s="84"/>
      <c r="AI114" s="84"/>
      <c r="AJ114" s="84"/>
      <c r="AK114" s="84"/>
      <c r="AL114" s="84"/>
    </row>
    <row r="115" spans="1:38" ht="73.5" customHeight="1" outlineLevel="2" x14ac:dyDescent="0.2">
      <c r="A115" s="80"/>
      <c r="B115" s="57"/>
      <c r="C115" s="58" t="s">
        <v>258</v>
      </c>
      <c r="D115" s="59" t="s">
        <v>259</v>
      </c>
      <c r="E115" s="65" t="s">
        <v>14</v>
      </c>
      <c r="F115" s="81">
        <v>50</v>
      </c>
      <c r="G115" s="62" t="s">
        <v>14</v>
      </c>
      <c r="H115" s="82">
        <v>48.5</v>
      </c>
      <c r="I115" s="62" t="s">
        <v>14</v>
      </c>
      <c r="J115" s="82">
        <v>48</v>
      </c>
      <c r="K115" s="62" t="s">
        <v>14</v>
      </c>
      <c r="L115" s="82">
        <v>47.5</v>
      </c>
      <c r="M115" s="62" t="s">
        <v>14</v>
      </c>
      <c r="N115" s="82">
        <v>46.5</v>
      </c>
      <c r="O115" s="83"/>
      <c r="P115" s="83"/>
      <c r="Q115" s="83"/>
      <c r="R115" s="55">
        <f t="shared" si="3"/>
        <v>0</v>
      </c>
      <c r="S115" s="84"/>
      <c r="T115" s="84"/>
      <c r="U115" s="84"/>
      <c r="V115" s="84"/>
      <c r="W115" s="84"/>
      <c r="X115" s="84"/>
      <c r="Y115" s="84"/>
      <c r="Z115" s="84"/>
      <c r="AA115" s="84"/>
      <c r="AB115" s="84"/>
      <c r="AC115" s="84"/>
      <c r="AD115" s="84"/>
      <c r="AE115" s="84"/>
      <c r="AF115" s="84"/>
      <c r="AG115" s="84"/>
      <c r="AH115" s="84"/>
      <c r="AI115" s="84"/>
      <c r="AJ115" s="84"/>
      <c r="AK115" s="84"/>
      <c r="AL115" s="84"/>
    </row>
    <row r="116" spans="1:38" ht="73.5" customHeight="1" outlineLevel="2" x14ac:dyDescent="0.2">
      <c r="A116" s="80"/>
      <c r="B116" s="57"/>
      <c r="C116" s="58" t="s">
        <v>260</v>
      </c>
      <c r="D116" s="59" t="s">
        <v>261</v>
      </c>
      <c r="E116" s="65" t="s">
        <v>14</v>
      </c>
      <c r="F116" s="81">
        <v>30</v>
      </c>
      <c r="G116" s="62" t="s">
        <v>14</v>
      </c>
      <c r="H116" s="82">
        <v>29.1</v>
      </c>
      <c r="I116" s="62" t="s">
        <v>14</v>
      </c>
      <c r="J116" s="82">
        <v>28.8</v>
      </c>
      <c r="K116" s="62" t="s">
        <v>14</v>
      </c>
      <c r="L116" s="82">
        <v>28.5</v>
      </c>
      <c r="M116" s="62" t="s">
        <v>14</v>
      </c>
      <c r="N116" s="82">
        <v>27.9</v>
      </c>
      <c r="O116" s="83"/>
      <c r="P116" s="83"/>
      <c r="Q116" s="83"/>
      <c r="R116" s="55">
        <f t="shared" si="3"/>
        <v>0</v>
      </c>
      <c r="S116" s="84"/>
      <c r="T116" s="84"/>
      <c r="U116" s="84"/>
      <c r="V116" s="84"/>
      <c r="W116" s="84"/>
      <c r="X116" s="84"/>
      <c r="Y116" s="84"/>
      <c r="Z116" s="84"/>
      <c r="AA116" s="84"/>
      <c r="AB116" s="84"/>
      <c r="AC116" s="84"/>
      <c r="AD116" s="84"/>
      <c r="AE116" s="84"/>
      <c r="AF116" s="84"/>
      <c r="AG116" s="84"/>
      <c r="AH116" s="84"/>
      <c r="AI116" s="84"/>
      <c r="AJ116" s="84"/>
      <c r="AK116" s="84"/>
      <c r="AL116" s="84"/>
    </row>
    <row r="117" spans="1:38" ht="73.5" customHeight="1" outlineLevel="2" x14ac:dyDescent="0.2">
      <c r="A117" s="80"/>
      <c r="B117" s="57"/>
      <c r="C117" s="58" t="s">
        <v>262</v>
      </c>
      <c r="D117" s="59" t="s">
        <v>263</v>
      </c>
      <c r="E117" s="65" t="s">
        <v>14</v>
      </c>
      <c r="F117" s="61">
        <v>1540</v>
      </c>
      <c r="G117" s="62" t="s">
        <v>14</v>
      </c>
      <c r="H117" s="63">
        <v>1493.8</v>
      </c>
      <c r="I117" s="62" t="s">
        <v>14</v>
      </c>
      <c r="J117" s="63">
        <v>1478.4</v>
      </c>
      <c r="K117" s="62" t="s">
        <v>14</v>
      </c>
      <c r="L117" s="63">
        <v>1463</v>
      </c>
      <c r="M117" s="62" t="s">
        <v>14</v>
      </c>
      <c r="N117" s="63">
        <v>1432.2</v>
      </c>
      <c r="O117" s="83"/>
      <c r="P117" s="83"/>
      <c r="Q117" s="83"/>
      <c r="R117" s="55">
        <f t="shared" si="3"/>
        <v>0</v>
      </c>
      <c r="S117" s="84"/>
      <c r="T117" s="84"/>
      <c r="U117" s="84"/>
      <c r="V117" s="84"/>
      <c r="W117" s="84"/>
      <c r="X117" s="84"/>
      <c r="Y117" s="84"/>
      <c r="Z117" s="84"/>
      <c r="AA117" s="84"/>
      <c r="AB117" s="84"/>
      <c r="AC117" s="84"/>
      <c r="AD117" s="84"/>
      <c r="AE117" s="84"/>
      <c r="AF117" s="84"/>
      <c r="AG117" s="84"/>
      <c r="AH117" s="84"/>
      <c r="AI117" s="84"/>
      <c r="AJ117" s="84"/>
      <c r="AK117" s="84"/>
      <c r="AL117" s="84"/>
    </row>
    <row r="118" spans="1:38" ht="73.5" customHeight="1" outlineLevel="2" x14ac:dyDescent="0.2">
      <c r="A118" s="80"/>
      <c r="B118" s="57"/>
      <c r="C118" s="58" t="s">
        <v>264</v>
      </c>
      <c r="D118" s="59" t="s">
        <v>265</v>
      </c>
      <c r="E118" s="65" t="s">
        <v>14</v>
      </c>
      <c r="F118" s="81">
        <v>30</v>
      </c>
      <c r="G118" s="62" t="s">
        <v>14</v>
      </c>
      <c r="H118" s="82">
        <v>29.1</v>
      </c>
      <c r="I118" s="62" t="s">
        <v>14</v>
      </c>
      <c r="J118" s="82">
        <v>28.8</v>
      </c>
      <c r="K118" s="62" t="s">
        <v>14</v>
      </c>
      <c r="L118" s="82">
        <v>28.5</v>
      </c>
      <c r="M118" s="62" t="s">
        <v>14</v>
      </c>
      <c r="N118" s="82">
        <v>27.9</v>
      </c>
      <c r="O118" s="83"/>
      <c r="P118" s="83"/>
      <c r="Q118" s="83"/>
      <c r="R118" s="55">
        <f t="shared" si="3"/>
        <v>0</v>
      </c>
      <c r="S118" s="84"/>
      <c r="T118" s="84"/>
      <c r="U118" s="84"/>
      <c r="V118" s="84"/>
      <c r="W118" s="84"/>
      <c r="X118" s="84"/>
      <c r="Y118" s="84"/>
      <c r="Z118" s="84"/>
      <c r="AA118" s="84"/>
      <c r="AB118" s="84"/>
      <c r="AC118" s="84"/>
      <c r="AD118" s="84"/>
      <c r="AE118" s="84"/>
      <c r="AF118" s="84"/>
      <c r="AG118" s="84"/>
      <c r="AH118" s="84"/>
      <c r="AI118" s="84"/>
      <c r="AJ118" s="84"/>
      <c r="AK118" s="84"/>
      <c r="AL118" s="84"/>
    </row>
    <row r="119" spans="1:38" ht="73.5" customHeight="1" outlineLevel="2" x14ac:dyDescent="0.2">
      <c r="A119" s="80"/>
      <c r="B119" s="57"/>
      <c r="C119" s="58" t="s">
        <v>266</v>
      </c>
      <c r="D119" s="59" t="s">
        <v>267</v>
      </c>
      <c r="E119" s="65" t="s">
        <v>14</v>
      </c>
      <c r="F119" s="61">
        <v>1180</v>
      </c>
      <c r="G119" s="62" t="s">
        <v>14</v>
      </c>
      <c r="H119" s="63">
        <v>1144.5999999999999</v>
      </c>
      <c r="I119" s="62" t="s">
        <v>14</v>
      </c>
      <c r="J119" s="63">
        <v>1132.8</v>
      </c>
      <c r="K119" s="62" t="s">
        <v>14</v>
      </c>
      <c r="L119" s="63">
        <v>1121</v>
      </c>
      <c r="M119" s="62" t="s">
        <v>14</v>
      </c>
      <c r="N119" s="63">
        <v>1097.4000000000001</v>
      </c>
      <c r="O119" s="83"/>
      <c r="P119" s="83"/>
      <c r="Q119" s="83"/>
      <c r="R119" s="55">
        <f t="shared" si="3"/>
        <v>0</v>
      </c>
      <c r="S119" s="84"/>
      <c r="T119" s="84"/>
      <c r="U119" s="84"/>
      <c r="V119" s="84"/>
      <c r="W119" s="84"/>
      <c r="X119" s="84"/>
      <c r="Y119" s="84"/>
      <c r="Z119" s="84"/>
      <c r="AA119" s="84"/>
      <c r="AB119" s="84"/>
      <c r="AC119" s="84"/>
      <c r="AD119" s="84"/>
      <c r="AE119" s="84"/>
      <c r="AF119" s="84"/>
      <c r="AG119" s="84"/>
      <c r="AH119" s="84"/>
      <c r="AI119" s="84"/>
      <c r="AJ119" s="84"/>
      <c r="AK119" s="84"/>
      <c r="AL119" s="84"/>
    </row>
    <row r="120" spans="1:38" ht="73.5" customHeight="1" outlineLevel="2" x14ac:dyDescent="0.2">
      <c r="A120" s="80"/>
      <c r="B120" s="57"/>
      <c r="C120" s="58" t="s">
        <v>268</v>
      </c>
      <c r="D120" s="59" t="s">
        <v>269</v>
      </c>
      <c r="E120" s="65" t="s">
        <v>14</v>
      </c>
      <c r="F120" s="61">
        <v>1480</v>
      </c>
      <c r="G120" s="62" t="s">
        <v>14</v>
      </c>
      <c r="H120" s="63">
        <v>1435.6</v>
      </c>
      <c r="I120" s="62" t="s">
        <v>14</v>
      </c>
      <c r="J120" s="63">
        <v>1420.8</v>
      </c>
      <c r="K120" s="62" t="s">
        <v>14</v>
      </c>
      <c r="L120" s="63">
        <v>1406</v>
      </c>
      <c r="M120" s="62" t="s">
        <v>14</v>
      </c>
      <c r="N120" s="63">
        <v>1376.4</v>
      </c>
      <c r="O120" s="83"/>
      <c r="P120" s="83"/>
      <c r="Q120" s="83"/>
      <c r="R120" s="55">
        <f t="shared" si="3"/>
        <v>0</v>
      </c>
      <c r="S120" s="84"/>
      <c r="T120" s="84"/>
      <c r="U120" s="84"/>
      <c r="V120" s="84"/>
      <c r="W120" s="84"/>
      <c r="X120" s="84"/>
      <c r="Y120" s="84"/>
      <c r="Z120" s="84"/>
      <c r="AA120" s="84"/>
      <c r="AB120" s="84"/>
      <c r="AC120" s="84"/>
      <c r="AD120" s="84"/>
      <c r="AE120" s="84"/>
      <c r="AF120" s="84"/>
      <c r="AG120" s="84"/>
      <c r="AH120" s="84"/>
      <c r="AI120" s="84"/>
      <c r="AJ120" s="84"/>
      <c r="AK120" s="84"/>
      <c r="AL120" s="84"/>
    </row>
    <row r="121" spans="1:38" ht="73.5" customHeight="1" outlineLevel="2" x14ac:dyDescent="0.2">
      <c r="A121" s="80"/>
      <c r="B121" s="57"/>
      <c r="C121" s="58" t="s">
        <v>270</v>
      </c>
      <c r="D121" s="59" t="s">
        <v>271</v>
      </c>
      <c r="E121" s="65" t="s">
        <v>14</v>
      </c>
      <c r="F121" s="81">
        <v>50</v>
      </c>
      <c r="G121" s="62" t="s">
        <v>14</v>
      </c>
      <c r="H121" s="82">
        <v>48.5</v>
      </c>
      <c r="I121" s="62" t="s">
        <v>14</v>
      </c>
      <c r="J121" s="82">
        <v>48</v>
      </c>
      <c r="K121" s="62" t="s">
        <v>14</v>
      </c>
      <c r="L121" s="82">
        <v>47.5</v>
      </c>
      <c r="M121" s="62" t="s">
        <v>14</v>
      </c>
      <c r="N121" s="82">
        <v>46.5</v>
      </c>
      <c r="O121" s="83"/>
      <c r="P121" s="83"/>
      <c r="Q121" s="83"/>
      <c r="R121" s="55">
        <f t="shared" si="3"/>
        <v>0</v>
      </c>
      <c r="S121" s="84"/>
      <c r="T121" s="84"/>
      <c r="U121" s="84"/>
      <c r="V121" s="84"/>
      <c r="W121" s="84"/>
      <c r="X121" s="84"/>
      <c r="Y121" s="84"/>
      <c r="Z121" s="84"/>
      <c r="AA121" s="84"/>
      <c r="AB121" s="84"/>
      <c r="AC121" s="84"/>
      <c r="AD121" s="84"/>
      <c r="AE121" s="84"/>
      <c r="AF121" s="84"/>
      <c r="AG121" s="84"/>
      <c r="AH121" s="84"/>
      <c r="AI121" s="84"/>
      <c r="AJ121" s="84"/>
      <c r="AK121" s="84"/>
      <c r="AL121" s="84"/>
    </row>
    <row r="122" spans="1:38" ht="73.5" customHeight="1" outlineLevel="2" x14ac:dyDescent="0.2">
      <c r="A122" s="80"/>
      <c r="B122" s="57"/>
      <c r="C122" s="58" t="s">
        <v>272</v>
      </c>
      <c r="D122" s="59" t="s">
        <v>273</v>
      </c>
      <c r="E122" s="65" t="s">
        <v>14</v>
      </c>
      <c r="F122" s="61">
        <v>1160</v>
      </c>
      <c r="G122" s="62" t="s">
        <v>14</v>
      </c>
      <c r="H122" s="63">
        <v>1125.2</v>
      </c>
      <c r="I122" s="62" t="s">
        <v>14</v>
      </c>
      <c r="J122" s="63">
        <v>1113.5999999999999</v>
      </c>
      <c r="K122" s="62" t="s">
        <v>14</v>
      </c>
      <c r="L122" s="63">
        <v>1102</v>
      </c>
      <c r="M122" s="62" t="s">
        <v>14</v>
      </c>
      <c r="N122" s="63">
        <v>1078.8</v>
      </c>
      <c r="O122" s="83"/>
      <c r="P122" s="83"/>
      <c r="Q122" s="83"/>
      <c r="R122" s="55">
        <f t="shared" si="3"/>
        <v>0</v>
      </c>
      <c r="S122" s="84"/>
      <c r="T122" s="84"/>
      <c r="U122" s="84"/>
      <c r="V122" s="84"/>
      <c r="W122" s="84"/>
      <c r="X122" s="84"/>
      <c r="Y122" s="84"/>
      <c r="Z122" s="84"/>
      <c r="AA122" s="84"/>
      <c r="AB122" s="84"/>
      <c r="AC122" s="84"/>
      <c r="AD122" s="84"/>
      <c r="AE122" s="84"/>
      <c r="AF122" s="84"/>
      <c r="AG122" s="84"/>
      <c r="AH122" s="84"/>
      <c r="AI122" s="84"/>
      <c r="AJ122" s="84"/>
      <c r="AK122" s="84"/>
      <c r="AL122" s="84"/>
    </row>
    <row r="123" spans="1:38" ht="73.5" customHeight="1" outlineLevel="2" x14ac:dyDescent="0.2">
      <c r="A123" s="80"/>
      <c r="B123" s="57"/>
      <c r="C123" s="58" t="s">
        <v>274</v>
      </c>
      <c r="D123" s="59" t="s">
        <v>275</v>
      </c>
      <c r="E123" s="65" t="s">
        <v>14</v>
      </c>
      <c r="F123" s="81">
        <v>230</v>
      </c>
      <c r="G123" s="62" t="s">
        <v>14</v>
      </c>
      <c r="H123" s="82">
        <v>223.1</v>
      </c>
      <c r="I123" s="62" t="s">
        <v>14</v>
      </c>
      <c r="J123" s="82">
        <v>220.8</v>
      </c>
      <c r="K123" s="62" t="s">
        <v>14</v>
      </c>
      <c r="L123" s="82">
        <v>218.5</v>
      </c>
      <c r="M123" s="62" t="s">
        <v>14</v>
      </c>
      <c r="N123" s="82">
        <v>213.9</v>
      </c>
      <c r="O123" s="83"/>
      <c r="P123" s="83"/>
      <c r="Q123" s="83"/>
      <c r="R123" s="55">
        <f t="shared" si="3"/>
        <v>0</v>
      </c>
      <c r="S123" s="84"/>
      <c r="T123" s="84"/>
      <c r="U123" s="84"/>
      <c r="V123" s="84"/>
      <c r="W123" s="84"/>
      <c r="X123" s="84"/>
      <c r="Y123" s="84"/>
      <c r="Z123" s="84"/>
      <c r="AA123" s="84"/>
      <c r="AB123" s="84"/>
      <c r="AC123" s="84"/>
      <c r="AD123" s="84"/>
      <c r="AE123" s="84"/>
      <c r="AF123" s="84"/>
      <c r="AG123" s="84"/>
      <c r="AH123" s="84"/>
      <c r="AI123" s="84"/>
      <c r="AJ123" s="84"/>
      <c r="AK123" s="84"/>
      <c r="AL123" s="84"/>
    </row>
    <row r="124" spans="1:38" ht="73.5" customHeight="1" outlineLevel="2" x14ac:dyDescent="0.2">
      <c r="A124" s="80"/>
      <c r="B124" s="57"/>
      <c r="C124" s="58" t="s">
        <v>276</v>
      </c>
      <c r="D124" s="59" t="s">
        <v>277</v>
      </c>
      <c r="E124" s="65" t="s">
        <v>14</v>
      </c>
      <c r="F124" s="81">
        <v>230</v>
      </c>
      <c r="G124" s="62" t="s">
        <v>14</v>
      </c>
      <c r="H124" s="82">
        <v>223.1</v>
      </c>
      <c r="I124" s="62" t="s">
        <v>14</v>
      </c>
      <c r="J124" s="82">
        <v>220.8</v>
      </c>
      <c r="K124" s="62" t="s">
        <v>14</v>
      </c>
      <c r="L124" s="82">
        <v>218.5</v>
      </c>
      <c r="M124" s="62" t="s">
        <v>14</v>
      </c>
      <c r="N124" s="82">
        <v>213.9</v>
      </c>
      <c r="O124" s="83"/>
      <c r="P124" s="83"/>
      <c r="Q124" s="83"/>
      <c r="R124" s="55">
        <f t="shared" si="3"/>
        <v>0</v>
      </c>
      <c r="S124" s="84"/>
      <c r="T124" s="84"/>
      <c r="U124" s="84"/>
      <c r="V124" s="84"/>
      <c r="W124" s="84"/>
      <c r="X124" s="84"/>
      <c r="Y124" s="84"/>
      <c r="Z124" s="84"/>
      <c r="AA124" s="84"/>
      <c r="AB124" s="84"/>
      <c r="AC124" s="84"/>
      <c r="AD124" s="84"/>
      <c r="AE124" s="84"/>
      <c r="AF124" s="84"/>
      <c r="AG124" s="84"/>
      <c r="AH124" s="84"/>
      <c r="AI124" s="84"/>
      <c r="AJ124" s="84"/>
      <c r="AK124" s="84"/>
      <c r="AL124" s="84"/>
    </row>
    <row r="125" spans="1:38" ht="73.5" customHeight="1" outlineLevel="2" x14ac:dyDescent="0.2">
      <c r="A125" s="80"/>
      <c r="B125" s="57"/>
      <c r="C125" s="58" t="s">
        <v>278</v>
      </c>
      <c r="D125" s="59" t="s">
        <v>279</v>
      </c>
      <c r="E125" s="65" t="s">
        <v>14</v>
      </c>
      <c r="F125" s="61">
        <v>1170</v>
      </c>
      <c r="G125" s="62" t="s">
        <v>14</v>
      </c>
      <c r="H125" s="63">
        <v>1134.9000000000001</v>
      </c>
      <c r="I125" s="62" t="s">
        <v>14</v>
      </c>
      <c r="J125" s="63">
        <v>1123.2</v>
      </c>
      <c r="K125" s="62" t="s">
        <v>14</v>
      </c>
      <c r="L125" s="63">
        <v>1111.5</v>
      </c>
      <c r="M125" s="62" t="s">
        <v>14</v>
      </c>
      <c r="N125" s="63">
        <v>1088.0999999999999</v>
      </c>
      <c r="O125" s="83"/>
      <c r="P125" s="83"/>
      <c r="Q125" s="83"/>
      <c r="R125" s="55">
        <f t="shared" si="3"/>
        <v>0</v>
      </c>
      <c r="S125" s="84"/>
      <c r="T125" s="84"/>
      <c r="U125" s="84"/>
      <c r="V125" s="84"/>
      <c r="W125" s="84"/>
      <c r="X125" s="84"/>
      <c r="Y125" s="84"/>
      <c r="Z125" s="84"/>
      <c r="AA125" s="84"/>
      <c r="AB125" s="84"/>
      <c r="AC125" s="84"/>
      <c r="AD125" s="84"/>
      <c r="AE125" s="84"/>
      <c r="AF125" s="84"/>
      <c r="AG125" s="84"/>
      <c r="AH125" s="84"/>
      <c r="AI125" s="84"/>
      <c r="AJ125" s="84"/>
      <c r="AK125" s="84"/>
      <c r="AL125" s="84"/>
    </row>
    <row r="126" spans="1:38" ht="73.5" customHeight="1" outlineLevel="2" x14ac:dyDescent="0.2">
      <c r="A126" s="80"/>
      <c r="B126" s="57"/>
      <c r="C126" s="58" t="s">
        <v>280</v>
      </c>
      <c r="D126" s="59" t="s">
        <v>281</v>
      </c>
      <c r="E126" s="65" t="s">
        <v>14</v>
      </c>
      <c r="F126" s="81">
        <v>340</v>
      </c>
      <c r="G126" s="62" t="s">
        <v>14</v>
      </c>
      <c r="H126" s="82">
        <v>329.8</v>
      </c>
      <c r="I126" s="62" t="s">
        <v>14</v>
      </c>
      <c r="J126" s="82">
        <v>326.39999999999998</v>
      </c>
      <c r="K126" s="62" t="s">
        <v>14</v>
      </c>
      <c r="L126" s="82">
        <v>323</v>
      </c>
      <c r="M126" s="62" t="s">
        <v>14</v>
      </c>
      <c r="N126" s="82">
        <v>316.2</v>
      </c>
      <c r="O126" s="83"/>
      <c r="P126" s="83"/>
      <c r="Q126" s="83"/>
      <c r="R126" s="55">
        <f t="shared" si="3"/>
        <v>0</v>
      </c>
      <c r="S126" s="84"/>
      <c r="T126" s="84"/>
      <c r="U126" s="84"/>
      <c r="V126" s="84"/>
      <c r="W126" s="84"/>
      <c r="X126" s="84"/>
      <c r="Y126" s="84"/>
      <c r="Z126" s="84"/>
      <c r="AA126" s="84"/>
      <c r="AB126" s="84"/>
      <c r="AC126" s="84"/>
      <c r="AD126" s="84"/>
      <c r="AE126" s="84"/>
      <c r="AF126" s="84"/>
      <c r="AG126" s="84"/>
      <c r="AH126" s="84"/>
      <c r="AI126" s="84"/>
      <c r="AJ126" s="84"/>
      <c r="AK126" s="84"/>
      <c r="AL126" s="84"/>
    </row>
    <row r="127" spans="1:38" ht="73.5" customHeight="1" outlineLevel="2" x14ac:dyDescent="0.2">
      <c r="A127" s="80"/>
      <c r="B127" s="57"/>
      <c r="C127" s="58" t="s">
        <v>282</v>
      </c>
      <c r="D127" s="59" t="s">
        <v>283</v>
      </c>
      <c r="E127" s="65" t="s">
        <v>14</v>
      </c>
      <c r="F127" s="81">
        <v>30</v>
      </c>
      <c r="G127" s="62" t="s">
        <v>14</v>
      </c>
      <c r="H127" s="82">
        <v>29.1</v>
      </c>
      <c r="I127" s="62" t="s">
        <v>14</v>
      </c>
      <c r="J127" s="82">
        <v>28.8</v>
      </c>
      <c r="K127" s="62" t="s">
        <v>14</v>
      </c>
      <c r="L127" s="82">
        <v>28.5</v>
      </c>
      <c r="M127" s="62" t="s">
        <v>14</v>
      </c>
      <c r="N127" s="82">
        <v>27.9</v>
      </c>
      <c r="O127" s="83"/>
      <c r="P127" s="83"/>
      <c r="Q127" s="83"/>
      <c r="R127" s="55">
        <f t="shared" si="3"/>
        <v>0</v>
      </c>
      <c r="S127" s="84"/>
      <c r="T127" s="84"/>
      <c r="U127" s="84"/>
      <c r="V127" s="84"/>
      <c r="W127" s="84"/>
      <c r="X127" s="84"/>
      <c r="Y127" s="84"/>
      <c r="Z127" s="84"/>
      <c r="AA127" s="84"/>
      <c r="AB127" s="84"/>
      <c r="AC127" s="84"/>
      <c r="AD127" s="84"/>
      <c r="AE127" s="84"/>
      <c r="AF127" s="84"/>
      <c r="AG127" s="84"/>
      <c r="AH127" s="84"/>
      <c r="AI127" s="84"/>
      <c r="AJ127" s="84"/>
      <c r="AK127" s="84"/>
      <c r="AL127" s="84"/>
    </row>
    <row r="128" spans="1:38" ht="73.5" customHeight="1" outlineLevel="2" x14ac:dyDescent="0.2">
      <c r="A128" s="80"/>
      <c r="B128" s="57"/>
      <c r="C128" s="58" t="s">
        <v>284</v>
      </c>
      <c r="D128" s="59" t="s">
        <v>285</v>
      </c>
      <c r="E128" s="65" t="s">
        <v>14</v>
      </c>
      <c r="F128" s="61">
        <v>1170</v>
      </c>
      <c r="G128" s="62" t="s">
        <v>14</v>
      </c>
      <c r="H128" s="63">
        <v>1134.9000000000001</v>
      </c>
      <c r="I128" s="62" t="s">
        <v>14</v>
      </c>
      <c r="J128" s="63">
        <v>1123.2</v>
      </c>
      <c r="K128" s="62" t="s">
        <v>14</v>
      </c>
      <c r="L128" s="63">
        <v>1111.5</v>
      </c>
      <c r="M128" s="62" t="s">
        <v>14</v>
      </c>
      <c r="N128" s="63">
        <v>1088.0999999999999</v>
      </c>
      <c r="O128" s="83"/>
      <c r="P128" s="83"/>
      <c r="Q128" s="83"/>
      <c r="R128" s="55">
        <f t="shared" si="3"/>
        <v>0</v>
      </c>
      <c r="S128" s="84"/>
      <c r="T128" s="84"/>
      <c r="U128" s="84"/>
      <c r="V128" s="84"/>
      <c r="W128" s="84"/>
      <c r="X128" s="84"/>
      <c r="Y128" s="84"/>
      <c r="Z128" s="84"/>
      <c r="AA128" s="84"/>
      <c r="AB128" s="84"/>
      <c r="AC128" s="84"/>
      <c r="AD128" s="84"/>
      <c r="AE128" s="84"/>
      <c r="AF128" s="84"/>
      <c r="AG128" s="84"/>
      <c r="AH128" s="84"/>
      <c r="AI128" s="84"/>
      <c r="AJ128" s="84"/>
      <c r="AK128" s="84"/>
      <c r="AL128" s="84"/>
    </row>
    <row r="129" spans="1:38" ht="73.5" customHeight="1" outlineLevel="2" x14ac:dyDescent="0.2">
      <c r="A129" s="80"/>
      <c r="B129" s="57"/>
      <c r="C129" s="58" t="s">
        <v>286</v>
      </c>
      <c r="D129" s="59" t="s">
        <v>287</v>
      </c>
      <c r="E129" s="65" t="s">
        <v>14</v>
      </c>
      <c r="F129" s="81">
        <v>350</v>
      </c>
      <c r="G129" s="62" t="s">
        <v>14</v>
      </c>
      <c r="H129" s="82">
        <v>339.5</v>
      </c>
      <c r="I129" s="62" t="s">
        <v>14</v>
      </c>
      <c r="J129" s="82">
        <v>336</v>
      </c>
      <c r="K129" s="62" t="s">
        <v>14</v>
      </c>
      <c r="L129" s="82">
        <v>332.5</v>
      </c>
      <c r="M129" s="62" t="s">
        <v>14</v>
      </c>
      <c r="N129" s="82">
        <v>325.5</v>
      </c>
      <c r="O129" s="83"/>
      <c r="P129" s="83"/>
      <c r="Q129" s="83"/>
      <c r="R129" s="55">
        <f t="shared" si="3"/>
        <v>0</v>
      </c>
      <c r="S129" s="84"/>
      <c r="T129" s="84"/>
      <c r="U129" s="84"/>
      <c r="V129" s="84"/>
      <c r="W129" s="84"/>
      <c r="X129" s="84"/>
      <c r="Y129" s="84"/>
      <c r="Z129" s="84"/>
      <c r="AA129" s="84"/>
      <c r="AB129" s="84"/>
      <c r="AC129" s="84"/>
      <c r="AD129" s="84"/>
      <c r="AE129" s="84"/>
      <c r="AF129" s="84"/>
      <c r="AG129" s="84"/>
      <c r="AH129" s="84"/>
      <c r="AI129" s="84"/>
      <c r="AJ129" s="84"/>
      <c r="AK129" s="84"/>
      <c r="AL129" s="84"/>
    </row>
    <row r="130" spans="1:38" ht="73.5" customHeight="1" outlineLevel="2" x14ac:dyDescent="0.2">
      <c r="A130" s="80"/>
      <c r="B130" s="57"/>
      <c r="C130" s="58" t="s">
        <v>288</v>
      </c>
      <c r="D130" s="59" t="s">
        <v>289</v>
      </c>
      <c r="E130" s="65" t="s">
        <v>14</v>
      </c>
      <c r="F130" s="81">
        <v>30</v>
      </c>
      <c r="G130" s="62" t="s">
        <v>14</v>
      </c>
      <c r="H130" s="82">
        <v>29.1</v>
      </c>
      <c r="I130" s="62" t="s">
        <v>14</v>
      </c>
      <c r="J130" s="82">
        <v>28.8</v>
      </c>
      <c r="K130" s="62" t="s">
        <v>14</v>
      </c>
      <c r="L130" s="82">
        <v>28.5</v>
      </c>
      <c r="M130" s="62" t="s">
        <v>14</v>
      </c>
      <c r="N130" s="82">
        <v>27.9</v>
      </c>
      <c r="O130" s="83"/>
      <c r="P130" s="83"/>
      <c r="Q130" s="83"/>
      <c r="R130" s="55">
        <f t="shared" si="3"/>
        <v>0</v>
      </c>
      <c r="S130" s="84"/>
      <c r="T130" s="84"/>
      <c r="U130" s="84"/>
      <c r="V130" s="84"/>
      <c r="W130" s="84"/>
      <c r="X130" s="84"/>
      <c r="Y130" s="84"/>
      <c r="Z130" s="84"/>
      <c r="AA130" s="84"/>
      <c r="AB130" s="84"/>
      <c r="AC130" s="84"/>
      <c r="AD130" s="84"/>
      <c r="AE130" s="84"/>
      <c r="AF130" s="84"/>
      <c r="AG130" s="84"/>
      <c r="AH130" s="84"/>
      <c r="AI130" s="84"/>
      <c r="AJ130" s="84"/>
      <c r="AK130" s="84"/>
      <c r="AL130" s="84"/>
    </row>
    <row r="131" spans="1:38" ht="28.5" customHeight="1" outlineLevel="1" x14ac:dyDescent="0.2">
      <c r="A131" s="45"/>
      <c r="B131" s="46" t="s">
        <v>290</v>
      </c>
      <c r="C131" s="47"/>
      <c r="D131" s="48"/>
      <c r="E131" s="49"/>
      <c r="F131" s="50"/>
      <c r="G131" s="26"/>
      <c r="H131" s="51"/>
      <c r="I131" s="26"/>
      <c r="J131" s="51"/>
      <c r="K131" s="26"/>
      <c r="L131" s="51"/>
      <c r="M131" s="26"/>
      <c r="N131" s="51"/>
      <c r="O131" s="52"/>
      <c r="P131" s="53"/>
      <c r="Q131" s="54"/>
      <c r="R131" s="55">
        <f t="shared" si="3"/>
        <v>0</v>
      </c>
      <c r="S131" s="45"/>
      <c r="T131" s="45"/>
      <c r="U131" s="45"/>
      <c r="V131" s="45"/>
      <c r="W131" s="45"/>
      <c r="X131" s="45"/>
      <c r="Y131" s="45"/>
      <c r="Z131" s="45"/>
      <c r="AA131" s="45"/>
      <c r="AB131" s="45"/>
      <c r="AC131" s="45"/>
      <c r="AD131" s="45"/>
      <c r="AE131" s="45"/>
      <c r="AF131" s="45"/>
      <c r="AG131" s="45"/>
      <c r="AH131" s="45"/>
      <c r="AI131" s="45"/>
      <c r="AJ131" s="45"/>
      <c r="AK131" s="45"/>
      <c r="AL131" s="45"/>
    </row>
    <row r="132" spans="1:38" ht="73.5" customHeight="1" outlineLevel="2" x14ac:dyDescent="0.2">
      <c r="A132" s="66"/>
      <c r="B132" s="57"/>
      <c r="C132" s="67" t="s">
        <v>291</v>
      </c>
      <c r="D132" s="68" t="s">
        <v>292</v>
      </c>
      <c r="E132" s="69" t="s">
        <v>14</v>
      </c>
      <c r="F132" s="76">
        <v>1450</v>
      </c>
      <c r="G132" s="26" t="s">
        <v>14</v>
      </c>
      <c r="H132" s="71">
        <v>1406.5</v>
      </c>
      <c r="I132" s="26" t="s">
        <v>14</v>
      </c>
      <c r="J132" s="71">
        <v>1392</v>
      </c>
      <c r="K132" s="26" t="s">
        <v>14</v>
      </c>
      <c r="L132" s="71">
        <v>1377.5</v>
      </c>
      <c r="M132" s="26" t="s">
        <v>14</v>
      </c>
      <c r="N132" s="71">
        <v>1348.5</v>
      </c>
      <c r="O132" s="72" t="s">
        <v>293</v>
      </c>
      <c r="P132" s="73" t="s">
        <v>294</v>
      </c>
      <c r="Q132" s="74"/>
      <c r="R132" s="55">
        <f t="shared" si="3"/>
        <v>0</v>
      </c>
      <c r="S132" s="66"/>
      <c r="T132" s="66"/>
      <c r="U132" s="66"/>
      <c r="V132" s="66"/>
      <c r="W132" s="66"/>
      <c r="X132" s="66"/>
      <c r="Y132" s="66"/>
      <c r="Z132" s="66"/>
      <c r="AA132" s="66"/>
      <c r="AB132" s="66"/>
      <c r="AC132" s="66"/>
      <c r="AD132" s="66"/>
      <c r="AE132" s="66"/>
      <c r="AF132" s="66"/>
      <c r="AG132" s="66"/>
      <c r="AH132" s="66"/>
      <c r="AI132" s="66"/>
      <c r="AJ132" s="66"/>
      <c r="AK132" s="66"/>
      <c r="AL132" s="66"/>
    </row>
    <row r="133" spans="1:38" ht="73.5" customHeight="1" outlineLevel="2" x14ac:dyDescent="0.2">
      <c r="A133" s="66"/>
      <c r="B133" s="57"/>
      <c r="C133" s="67" t="s">
        <v>295</v>
      </c>
      <c r="D133" s="68" t="s">
        <v>296</v>
      </c>
      <c r="E133" s="69" t="s">
        <v>14</v>
      </c>
      <c r="F133" s="78">
        <v>950</v>
      </c>
      <c r="G133" s="26" t="s">
        <v>14</v>
      </c>
      <c r="H133" s="79">
        <v>921.5</v>
      </c>
      <c r="I133" s="26" t="s">
        <v>14</v>
      </c>
      <c r="J133" s="79">
        <v>912</v>
      </c>
      <c r="K133" s="26" t="s">
        <v>14</v>
      </c>
      <c r="L133" s="79">
        <v>902.5</v>
      </c>
      <c r="M133" s="26" t="s">
        <v>14</v>
      </c>
      <c r="N133" s="79">
        <v>883.5</v>
      </c>
      <c r="O133" s="72" t="s">
        <v>297</v>
      </c>
      <c r="P133" s="73" t="s">
        <v>298</v>
      </c>
      <c r="Q133" s="74"/>
      <c r="R133" s="55">
        <f t="shared" si="3"/>
        <v>0</v>
      </c>
      <c r="S133" s="66"/>
      <c r="T133" s="66"/>
      <c r="U133" s="66"/>
      <c r="V133" s="66"/>
      <c r="W133" s="66"/>
      <c r="X133" s="66"/>
      <c r="Y133" s="66"/>
      <c r="Z133" s="66"/>
      <c r="AA133" s="66"/>
      <c r="AB133" s="66"/>
      <c r="AC133" s="66"/>
      <c r="AD133" s="66"/>
      <c r="AE133" s="66"/>
      <c r="AF133" s="66"/>
      <c r="AG133" s="66"/>
      <c r="AH133" s="66"/>
      <c r="AI133" s="66"/>
      <c r="AJ133" s="66"/>
      <c r="AK133" s="66"/>
      <c r="AL133" s="66"/>
    </row>
    <row r="134" spans="1:38" ht="73.5" customHeight="1" outlineLevel="2" x14ac:dyDescent="0.2">
      <c r="A134" s="66"/>
      <c r="B134" s="57"/>
      <c r="C134" s="67" t="s">
        <v>299</v>
      </c>
      <c r="D134" s="68" t="s">
        <v>300</v>
      </c>
      <c r="E134" s="69" t="s">
        <v>14</v>
      </c>
      <c r="F134" s="78">
        <v>570</v>
      </c>
      <c r="G134" s="26" t="s">
        <v>14</v>
      </c>
      <c r="H134" s="79">
        <v>552.9</v>
      </c>
      <c r="I134" s="26" t="s">
        <v>14</v>
      </c>
      <c r="J134" s="79">
        <v>547.20000000000005</v>
      </c>
      <c r="K134" s="26" t="s">
        <v>14</v>
      </c>
      <c r="L134" s="79">
        <v>541.5</v>
      </c>
      <c r="M134" s="26" t="s">
        <v>14</v>
      </c>
      <c r="N134" s="79">
        <v>530.1</v>
      </c>
      <c r="O134" s="72" t="s">
        <v>301</v>
      </c>
      <c r="P134" s="73" t="s">
        <v>302</v>
      </c>
      <c r="Q134" s="74"/>
      <c r="R134" s="55">
        <f t="shared" si="3"/>
        <v>0</v>
      </c>
      <c r="S134" s="66"/>
      <c r="T134" s="66"/>
      <c r="U134" s="66"/>
      <c r="V134" s="66"/>
      <c r="W134" s="66"/>
      <c r="X134" s="66"/>
      <c r="Y134" s="66"/>
      <c r="Z134" s="66"/>
      <c r="AA134" s="66"/>
      <c r="AB134" s="66"/>
      <c r="AC134" s="66"/>
      <c r="AD134" s="66"/>
      <c r="AE134" s="66"/>
      <c r="AF134" s="66"/>
      <c r="AG134" s="66"/>
      <c r="AH134" s="66"/>
      <c r="AI134" s="66"/>
      <c r="AJ134" s="66"/>
      <c r="AK134" s="66"/>
      <c r="AL134" s="66"/>
    </row>
    <row r="135" spans="1:38" ht="73.5" customHeight="1" outlineLevel="2" x14ac:dyDescent="0.2">
      <c r="A135" s="66"/>
      <c r="B135" s="57"/>
      <c r="C135" s="67" t="s">
        <v>303</v>
      </c>
      <c r="D135" s="68" t="s">
        <v>304</v>
      </c>
      <c r="E135" s="69" t="s">
        <v>14</v>
      </c>
      <c r="F135" s="90">
        <v>790</v>
      </c>
      <c r="G135" s="26" t="s">
        <v>14</v>
      </c>
      <c r="H135" s="71"/>
      <c r="I135" s="26"/>
      <c r="J135" s="79"/>
      <c r="K135" s="26"/>
      <c r="L135" s="79"/>
      <c r="M135" s="26"/>
      <c r="N135" s="79"/>
      <c r="O135" s="72" t="s">
        <v>305</v>
      </c>
      <c r="P135" s="73" t="s">
        <v>306</v>
      </c>
      <c r="Q135" s="74"/>
      <c r="R135" s="55">
        <f t="shared" si="3"/>
        <v>0</v>
      </c>
      <c r="S135" s="66"/>
      <c r="T135" s="66"/>
      <c r="U135" s="66"/>
      <c r="V135" s="66"/>
      <c r="W135" s="66"/>
      <c r="X135" s="66"/>
      <c r="Y135" s="66"/>
      <c r="Z135" s="66"/>
      <c r="AA135" s="66"/>
      <c r="AB135" s="66"/>
      <c r="AC135" s="66"/>
      <c r="AD135" s="66"/>
      <c r="AE135" s="66"/>
      <c r="AF135" s="66"/>
      <c r="AG135" s="66"/>
      <c r="AH135" s="66"/>
      <c r="AI135" s="66"/>
      <c r="AJ135" s="66"/>
      <c r="AK135" s="66"/>
      <c r="AL135" s="66"/>
    </row>
    <row r="136" spans="1:38" ht="73.5" customHeight="1" outlineLevel="2" x14ac:dyDescent="0.2">
      <c r="A136" s="66"/>
      <c r="B136" s="57"/>
      <c r="C136" s="67" t="s">
        <v>307</v>
      </c>
      <c r="D136" s="68" t="s">
        <v>308</v>
      </c>
      <c r="E136" s="69" t="s">
        <v>14</v>
      </c>
      <c r="F136" s="76">
        <v>1040</v>
      </c>
      <c r="G136" s="26" t="s">
        <v>14</v>
      </c>
      <c r="H136" s="71">
        <v>1008.8</v>
      </c>
      <c r="I136" s="26" t="s">
        <v>14</v>
      </c>
      <c r="J136" s="79">
        <v>998.4</v>
      </c>
      <c r="K136" s="26" t="s">
        <v>14</v>
      </c>
      <c r="L136" s="79">
        <v>988</v>
      </c>
      <c r="M136" s="26" t="s">
        <v>14</v>
      </c>
      <c r="N136" s="79">
        <v>967.2</v>
      </c>
      <c r="O136" s="72" t="s">
        <v>309</v>
      </c>
      <c r="P136" s="73" t="s">
        <v>310</v>
      </c>
      <c r="Q136" s="74"/>
      <c r="R136" s="55">
        <f t="shared" si="3"/>
        <v>0</v>
      </c>
      <c r="S136" s="66"/>
      <c r="T136" s="66"/>
      <c r="U136" s="66"/>
      <c r="V136" s="66"/>
      <c r="W136" s="66"/>
      <c r="X136" s="66"/>
      <c r="Y136" s="66"/>
      <c r="Z136" s="66"/>
      <c r="AA136" s="66"/>
      <c r="AB136" s="66"/>
      <c r="AC136" s="66"/>
      <c r="AD136" s="66"/>
      <c r="AE136" s="66"/>
      <c r="AF136" s="66"/>
      <c r="AG136" s="66"/>
      <c r="AH136" s="66"/>
      <c r="AI136" s="66"/>
      <c r="AJ136" s="66"/>
      <c r="AK136" s="66"/>
      <c r="AL136" s="66"/>
    </row>
    <row r="137" spans="1:38" ht="73.5" customHeight="1" outlineLevel="2" x14ac:dyDescent="0.2">
      <c r="A137" s="66"/>
      <c r="B137" s="57"/>
      <c r="C137" s="67" t="s">
        <v>311</v>
      </c>
      <c r="D137" s="68" t="s">
        <v>312</v>
      </c>
      <c r="E137" s="69" t="s">
        <v>14</v>
      </c>
      <c r="F137" s="76">
        <v>1010</v>
      </c>
      <c r="G137" s="26" t="s">
        <v>14</v>
      </c>
      <c r="H137" s="79">
        <v>979.7</v>
      </c>
      <c r="I137" s="26" t="s">
        <v>14</v>
      </c>
      <c r="J137" s="79">
        <v>969.6</v>
      </c>
      <c r="K137" s="26" t="s">
        <v>14</v>
      </c>
      <c r="L137" s="79">
        <v>959.5</v>
      </c>
      <c r="M137" s="26" t="s">
        <v>14</v>
      </c>
      <c r="N137" s="79">
        <v>939.3</v>
      </c>
      <c r="O137" s="72" t="s">
        <v>313</v>
      </c>
      <c r="P137" s="73" t="s">
        <v>314</v>
      </c>
      <c r="Q137" s="74"/>
      <c r="R137" s="55">
        <f t="shared" si="3"/>
        <v>0</v>
      </c>
      <c r="S137" s="66"/>
      <c r="T137" s="66"/>
      <c r="U137" s="66"/>
      <c r="V137" s="66"/>
      <c r="W137" s="66"/>
      <c r="X137" s="66"/>
      <c r="Y137" s="66"/>
      <c r="Z137" s="66"/>
      <c r="AA137" s="66"/>
      <c r="AB137" s="66"/>
      <c r="AC137" s="66"/>
      <c r="AD137" s="66"/>
      <c r="AE137" s="66"/>
      <c r="AF137" s="66"/>
      <c r="AG137" s="66"/>
      <c r="AH137" s="66"/>
      <c r="AI137" s="66"/>
      <c r="AJ137" s="66"/>
      <c r="AK137" s="66"/>
      <c r="AL137" s="66"/>
    </row>
    <row r="138" spans="1:38" ht="73.5" customHeight="1" outlineLevel="2" x14ac:dyDescent="0.2">
      <c r="A138" s="66"/>
      <c r="B138" s="57"/>
      <c r="C138" s="67" t="s">
        <v>315</v>
      </c>
      <c r="D138" s="68" t="s">
        <v>316</v>
      </c>
      <c r="E138" s="69" t="s">
        <v>14</v>
      </c>
      <c r="F138" s="76">
        <v>1660</v>
      </c>
      <c r="G138" s="26" t="s">
        <v>14</v>
      </c>
      <c r="H138" s="71">
        <v>1610.2</v>
      </c>
      <c r="I138" s="26" t="s">
        <v>14</v>
      </c>
      <c r="J138" s="71">
        <v>1593.6</v>
      </c>
      <c r="K138" s="26" t="s">
        <v>14</v>
      </c>
      <c r="L138" s="71">
        <v>1577</v>
      </c>
      <c r="M138" s="26" t="s">
        <v>14</v>
      </c>
      <c r="N138" s="71">
        <v>1543.8</v>
      </c>
      <c r="O138" s="72" t="s">
        <v>317</v>
      </c>
      <c r="P138" s="73" t="s">
        <v>318</v>
      </c>
      <c r="Q138" s="74"/>
      <c r="R138" s="55">
        <f t="shared" si="3"/>
        <v>0</v>
      </c>
      <c r="S138" s="66"/>
      <c r="T138" s="66"/>
      <c r="U138" s="66"/>
      <c r="V138" s="66"/>
      <c r="W138" s="66"/>
      <c r="X138" s="66"/>
      <c r="Y138" s="66"/>
      <c r="Z138" s="66"/>
      <c r="AA138" s="66"/>
      <c r="AB138" s="66"/>
      <c r="AC138" s="66"/>
      <c r="AD138" s="66"/>
      <c r="AE138" s="66"/>
      <c r="AF138" s="66"/>
      <c r="AG138" s="66"/>
      <c r="AH138" s="66"/>
      <c r="AI138" s="66"/>
      <c r="AJ138" s="66"/>
      <c r="AK138" s="66"/>
      <c r="AL138" s="66"/>
    </row>
    <row r="139" spans="1:38" ht="28.5" customHeight="1" outlineLevel="1" x14ac:dyDescent="0.2">
      <c r="A139" s="45"/>
      <c r="B139" s="46" t="s">
        <v>319</v>
      </c>
      <c r="C139" s="47"/>
      <c r="D139" s="48"/>
      <c r="E139" s="49"/>
      <c r="F139" s="50"/>
      <c r="G139" s="26"/>
      <c r="H139" s="51"/>
      <c r="I139" s="26"/>
      <c r="J139" s="51"/>
      <c r="K139" s="26"/>
      <c r="L139" s="51"/>
      <c r="M139" s="26"/>
      <c r="N139" s="51"/>
      <c r="O139" s="52"/>
      <c r="P139" s="53"/>
      <c r="Q139" s="54"/>
      <c r="R139" s="55">
        <f t="shared" si="3"/>
        <v>0</v>
      </c>
      <c r="S139" s="45"/>
      <c r="T139" s="45"/>
      <c r="U139" s="45"/>
      <c r="V139" s="45"/>
      <c r="W139" s="45"/>
      <c r="X139" s="45"/>
      <c r="Y139" s="45"/>
      <c r="Z139" s="45"/>
      <c r="AA139" s="45"/>
      <c r="AB139" s="45"/>
      <c r="AC139" s="45"/>
      <c r="AD139" s="45"/>
      <c r="AE139" s="45"/>
      <c r="AF139" s="45"/>
      <c r="AG139" s="45"/>
      <c r="AH139" s="45"/>
      <c r="AI139" s="45"/>
      <c r="AJ139" s="45"/>
      <c r="AK139" s="45"/>
      <c r="AL139" s="45"/>
    </row>
    <row r="140" spans="1:38" ht="73.5" customHeight="1" outlineLevel="2" x14ac:dyDescent="0.2">
      <c r="A140" s="66"/>
      <c r="B140" s="57"/>
      <c r="C140" s="67" t="s">
        <v>320</v>
      </c>
      <c r="D140" s="68" t="s">
        <v>321</v>
      </c>
      <c r="E140" s="69" t="s">
        <v>14</v>
      </c>
      <c r="F140" s="90">
        <v>1519</v>
      </c>
      <c r="G140" s="26" t="s">
        <v>14</v>
      </c>
      <c r="H140" s="71"/>
      <c r="I140" s="26"/>
      <c r="J140" s="71"/>
      <c r="K140" s="26"/>
      <c r="L140" s="71"/>
      <c r="M140" s="26"/>
      <c r="N140" s="71"/>
      <c r="O140" s="72" t="s">
        <v>322</v>
      </c>
      <c r="P140" s="73" t="s">
        <v>323</v>
      </c>
      <c r="Q140" s="74"/>
      <c r="R140" s="55">
        <f t="shared" si="3"/>
        <v>0</v>
      </c>
      <c r="S140" s="66"/>
      <c r="T140" s="66"/>
      <c r="U140" s="66"/>
      <c r="V140" s="66"/>
      <c r="W140" s="66"/>
      <c r="X140" s="66"/>
      <c r="Y140" s="66"/>
      <c r="Z140" s="66"/>
      <c r="AA140" s="66"/>
      <c r="AB140" s="66"/>
      <c r="AC140" s="66"/>
      <c r="AD140" s="66"/>
      <c r="AE140" s="66"/>
      <c r="AF140" s="66"/>
      <c r="AG140" s="66"/>
      <c r="AH140" s="66"/>
      <c r="AI140" s="66"/>
      <c r="AJ140" s="66"/>
      <c r="AK140" s="66"/>
      <c r="AL140" s="66"/>
    </row>
    <row r="141" spans="1:38" ht="28.5" customHeight="1" outlineLevel="1" x14ac:dyDescent="0.2">
      <c r="A141" s="45"/>
      <c r="B141" s="46" t="s">
        <v>324</v>
      </c>
      <c r="C141" s="47"/>
      <c r="D141" s="48"/>
      <c r="E141" s="49"/>
      <c r="F141" s="50"/>
      <c r="G141" s="26"/>
      <c r="H141" s="51"/>
      <c r="I141" s="26"/>
      <c r="J141" s="51"/>
      <c r="K141" s="26"/>
      <c r="L141" s="51"/>
      <c r="M141" s="26"/>
      <c r="N141" s="51"/>
      <c r="O141" s="52"/>
      <c r="P141" s="53"/>
      <c r="Q141" s="54"/>
      <c r="R141" s="55">
        <f t="shared" si="3"/>
        <v>0</v>
      </c>
      <c r="S141" s="45"/>
      <c r="T141" s="45"/>
      <c r="U141" s="45"/>
      <c r="V141" s="45"/>
      <c r="W141" s="45"/>
      <c r="X141" s="45"/>
      <c r="Y141" s="45"/>
      <c r="Z141" s="45"/>
      <c r="AA141" s="45"/>
      <c r="AB141" s="45"/>
      <c r="AC141" s="45"/>
      <c r="AD141" s="45"/>
      <c r="AE141" s="45"/>
      <c r="AF141" s="45"/>
      <c r="AG141" s="45"/>
      <c r="AH141" s="45"/>
      <c r="AI141" s="45"/>
      <c r="AJ141" s="45"/>
      <c r="AK141" s="45"/>
      <c r="AL141" s="45"/>
    </row>
    <row r="142" spans="1:38" ht="73.5" customHeight="1" outlineLevel="2" x14ac:dyDescent="0.2">
      <c r="A142" s="66"/>
      <c r="B142" s="57"/>
      <c r="C142" s="67" t="s">
        <v>325</v>
      </c>
      <c r="D142" s="68" t="s">
        <v>326</v>
      </c>
      <c r="E142" s="69" t="s">
        <v>14</v>
      </c>
      <c r="F142" s="78">
        <v>390</v>
      </c>
      <c r="G142" s="26" t="s">
        <v>14</v>
      </c>
      <c r="H142" s="79">
        <v>378.3</v>
      </c>
      <c r="I142" s="26" t="s">
        <v>14</v>
      </c>
      <c r="J142" s="79">
        <v>374.4</v>
      </c>
      <c r="K142" s="26" t="s">
        <v>14</v>
      </c>
      <c r="L142" s="79">
        <v>370.5</v>
      </c>
      <c r="M142" s="26" t="s">
        <v>14</v>
      </c>
      <c r="N142" s="79">
        <v>362.7</v>
      </c>
      <c r="O142" s="72" t="s">
        <v>327</v>
      </c>
      <c r="P142" s="73" t="s">
        <v>328</v>
      </c>
      <c r="Q142" s="74"/>
      <c r="R142" s="55">
        <f t="shared" si="3"/>
        <v>0</v>
      </c>
      <c r="S142" s="66"/>
      <c r="T142" s="66"/>
      <c r="U142" s="66"/>
      <c r="V142" s="66"/>
      <c r="W142" s="66"/>
      <c r="X142" s="66"/>
      <c r="Y142" s="66"/>
      <c r="Z142" s="66"/>
      <c r="AA142" s="66"/>
      <c r="AB142" s="66"/>
      <c r="AC142" s="66"/>
      <c r="AD142" s="66"/>
      <c r="AE142" s="66"/>
      <c r="AF142" s="66"/>
      <c r="AG142" s="66"/>
      <c r="AH142" s="66"/>
      <c r="AI142" s="66"/>
      <c r="AJ142" s="66"/>
      <c r="AK142" s="66"/>
      <c r="AL142" s="66"/>
    </row>
    <row r="143" spans="1:38" ht="73.5" customHeight="1" outlineLevel="2" x14ac:dyDescent="0.2">
      <c r="A143" s="66"/>
      <c r="B143" s="57"/>
      <c r="C143" s="67" t="s">
        <v>329</v>
      </c>
      <c r="D143" s="68" t="s">
        <v>330</v>
      </c>
      <c r="E143" s="69" t="s">
        <v>14</v>
      </c>
      <c r="F143" s="78">
        <v>270</v>
      </c>
      <c r="G143" s="26" t="s">
        <v>14</v>
      </c>
      <c r="H143" s="79">
        <v>261.89999999999998</v>
      </c>
      <c r="I143" s="26" t="s">
        <v>14</v>
      </c>
      <c r="J143" s="79">
        <v>259.2</v>
      </c>
      <c r="K143" s="26" t="s">
        <v>14</v>
      </c>
      <c r="L143" s="79">
        <v>256.5</v>
      </c>
      <c r="M143" s="26" t="s">
        <v>14</v>
      </c>
      <c r="N143" s="79">
        <v>251.1</v>
      </c>
      <c r="O143" s="72" t="s">
        <v>331</v>
      </c>
      <c r="P143" s="73" t="s">
        <v>332</v>
      </c>
      <c r="Q143" s="74"/>
      <c r="R143" s="55">
        <f t="shared" si="3"/>
        <v>0</v>
      </c>
      <c r="S143" s="66"/>
      <c r="T143" s="66"/>
      <c r="U143" s="66"/>
      <c r="V143" s="66"/>
      <c r="W143" s="66"/>
      <c r="X143" s="66"/>
      <c r="Y143" s="66"/>
      <c r="Z143" s="66"/>
      <c r="AA143" s="66"/>
      <c r="AB143" s="66"/>
      <c r="AC143" s="66"/>
      <c r="AD143" s="66"/>
      <c r="AE143" s="66"/>
      <c r="AF143" s="66"/>
      <c r="AG143" s="66"/>
      <c r="AH143" s="66"/>
      <c r="AI143" s="66"/>
      <c r="AJ143" s="66"/>
      <c r="AK143" s="66"/>
      <c r="AL143" s="66"/>
    </row>
    <row r="144" spans="1:38" ht="28.5" customHeight="1" outlineLevel="1" x14ac:dyDescent="0.2">
      <c r="A144" s="45"/>
      <c r="B144" s="46" t="s">
        <v>333</v>
      </c>
      <c r="C144" s="47"/>
      <c r="D144" s="48"/>
      <c r="E144" s="49"/>
      <c r="F144" s="50"/>
      <c r="G144" s="26"/>
      <c r="H144" s="51"/>
      <c r="I144" s="26"/>
      <c r="J144" s="51"/>
      <c r="K144" s="26"/>
      <c r="L144" s="51"/>
      <c r="M144" s="26"/>
      <c r="N144" s="51"/>
      <c r="O144" s="52"/>
      <c r="P144" s="53"/>
      <c r="Q144" s="54"/>
      <c r="R144" s="55">
        <f t="shared" si="3"/>
        <v>0</v>
      </c>
      <c r="S144" s="45"/>
      <c r="T144" s="45"/>
      <c r="U144" s="45"/>
      <c r="V144" s="45"/>
      <c r="W144" s="45"/>
      <c r="X144" s="45"/>
      <c r="Y144" s="45"/>
      <c r="Z144" s="45"/>
      <c r="AA144" s="45"/>
      <c r="AB144" s="45"/>
      <c r="AC144" s="45"/>
      <c r="AD144" s="45"/>
      <c r="AE144" s="45"/>
      <c r="AF144" s="45"/>
      <c r="AG144" s="45"/>
      <c r="AH144" s="45"/>
      <c r="AI144" s="45"/>
      <c r="AJ144" s="45"/>
      <c r="AK144" s="45"/>
      <c r="AL144" s="45"/>
    </row>
    <row r="145" spans="1:38" ht="73.5" customHeight="1" outlineLevel="2" x14ac:dyDescent="0.2">
      <c r="A145" s="66"/>
      <c r="B145" s="57"/>
      <c r="C145" s="67" t="s">
        <v>334</v>
      </c>
      <c r="D145" s="68" t="s">
        <v>335</v>
      </c>
      <c r="E145" s="69" t="s">
        <v>14</v>
      </c>
      <c r="F145" s="78">
        <v>194</v>
      </c>
      <c r="G145" s="26" t="s">
        <v>14</v>
      </c>
      <c r="H145" s="79">
        <v>188.2</v>
      </c>
      <c r="I145" s="26" t="s">
        <v>14</v>
      </c>
      <c r="J145" s="79">
        <v>186.3</v>
      </c>
      <c r="K145" s="26" t="s">
        <v>14</v>
      </c>
      <c r="L145" s="79">
        <v>184.3</v>
      </c>
      <c r="M145" s="26" t="s">
        <v>14</v>
      </c>
      <c r="N145" s="79">
        <v>180.5</v>
      </c>
      <c r="O145" s="72"/>
      <c r="P145" s="73" t="s">
        <v>336</v>
      </c>
      <c r="Q145" s="74"/>
      <c r="R145" s="55">
        <f t="shared" si="3"/>
        <v>0</v>
      </c>
      <c r="S145" s="66"/>
      <c r="T145" s="66"/>
      <c r="U145" s="66"/>
      <c r="V145" s="66"/>
      <c r="W145" s="66"/>
      <c r="X145" s="66"/>
      <c r="Y145" s="66"/>
      <c r="Z145" s="66"/>
      <c r="AA145" s="66"/>
      <c r="AB145" s="66"/>
      <c r="AC145" s="66"/>
      <c r="AD145" s="66"/>
      <c r="AE145" s="66"/>
      <c r="AF145" s="66"/>
      <c r="AG145" s="66"/>
      <c r="AH145" s="66"/>
      <c r="AI145" s="66"/>
      <c r="AJ145" s="66"/>
      <c r="AK145" s="66"/>
      <c r="AL145" s="66"/>
    </row>
    <row r="146" spans="1:38" ht="73.5" customHeight="1" outlineLevel="2" x14ac:dyDescent="0.2">
      <c r="A146" s="66"/>
      <c r="B146" s="57"/>
      <c r="C146" s="67" t="s">
        <v>337</v>
      </c>
      <c r="D146" s="68" t="s">
        <v>338</v>
      </c>
      <c r="E146" s="69" t="s">
        <v>14</v>
      </c>
      <c r="F146" s="89">
        <v>350</v>
      </c>
      <c r="G146" s="26" t="s">
        <v>14</v>
      </c>
      <c r="H146" s="79"/>
      <c r="I146" s="26"/>
      <c r="J146" s="79"/>
      <c r="K146" s="26"/>
      <c r="L146" s="79"/>
      <c r="M146" s="26"/>
      <c r="N146" s="79"/>
      <c r="O146" s="72" t="s">
        <v>339</v>
      </c>
      <c r="P146" s="73" t="s">
        <v>340</v>
      </c>
      <c r="Q146" s="74"/>
      <c r="R146" s="55">
        <f t="shared" si="3"/>
        <v>0</v>
      </c>
      <c r="S146" s="66"/>
      <c r="T146" s="66"/>
      <c r="U146" s="66"/>
      <c r="V146" s="66"/>
      <c r="W146" s="66"/>
      <c r="X146" s="66"/>
      <c r="Y146" s="66"/>
      <c r="Z146" s="66"/>
      <c r="AA146" s="66"/>
      <c r="AB146" s="66"/>
      <c r="AC146" s="66"/>
      <c r="AD146" s="66"/>
      <c r="AE146" s="66"/>
      <c r="AF146" s="66"/>
      <c r="AG146" s="66"/>
      <c r="AH146" s="66"/>
      <c r="AI146" s="66"/>
      <c r="AJ146" s="66"/>
      <c r="AK146" s="66"/>
      <c r="AL146" s="66"/>
    </row>
    <row r="147" spans="1:38" ht="73.5" customHeight="1" outlineLevel="2" x14ac:dyDescent="0.2">
      <c r="A147" s="66"/>
      <c r="B147" s="57"/>
      <c r="C147" s="67" t="s">
        <v>341</v>
      </c>
      <c r="D147" s="68" t="s">
        <v>342</v>
      </c>
      <c r="E147" s="69" t="s">
        <v>14</v>
      </c>
      <c r="F147" s="89">
        <v>99</v>
      </c>
      <c r="G147" s="26" t="s">
        <v>14</v>
      </c>
      <c r="H147" s="79"/>
      <c r="I147" s="26"/>
      <c r="J147" s="79"/>
      <c r="K147" s="26"/>
      <c r="L147" s="79"/>
      <c r="M147" s="26"/>
      <c r="N147" s="79"/>
      <c r="O147" s="72" t="s">
        <v>343</v>
      </c>
      <c r="P147" s="73" t="s">
        <v>344</v>
      </c>
      <c r="Q147" s="74"/>
      <c r="R147" s="55">
        <f t="shared" si="3"/>
        <v>0</v>
      </c>
      <c r="S147" s="66"/>
      <c r="T147" s="66"/>
      <c r="U147" s="66"/>
      <c r="V147" s="66"/>
      <c r="W147" s="66"/>
      <c r="X147" s="66"/>
      <c r="Y147" s="66"/>
      <c r="Z147" s="66"/>
      <c r="AA147" s="66"/>
      <c r="AB147" s="66"/>
      <c r="AC147" s="66"/>
      <c r="AD147" s="66"/>
      <c r="AE147" s="66"/>
      <c r="AF147" s="66"/>
      <c r="AG147" s="66"/>
      <c r="AH147" s="66"/>
      <c r="AI147" s="66"/>
      <c r="AJ147" s="66"/>
      <c r="AK147" s="66"/>
      <c r="AL147" s="66"/>
    </row>
    <row r="148" spans="1:38" ht="73.5" customHeight="1" outlineLevel="2" x14ac:dyDescent="0.2">
      <c r="A148" s="66"/>
      <c r="B148" s="57"/>
      <c r="C148" s="67" t="s">
        <v>345</v>
      </c>
      <c r="D148" s="68" t="s">
        <v>346</v>
      </c>
      <c r="E148" s="69" t="s">
        <v>14</v>
      </c>
      <c r="F148" s="78">
        <v>245</v>
      </c>
      <c r="G148" s="26" t="s">
        <v>14</v>
      </c>
      <c r="H148" s="79">
        <v>237.7</v>
      </c>
      <c r="I148" s="26" t="s">
        <v>14</v>
      </c>
      <c r="J148" s="79">
        <v>235.2</v>
      </c>
      <c r="K148" s="26" t="s">
        <v>14</v>
      </c>
      <c r="L148" s="79">
        <v>232.8</v>
      </c>
      <c r="M148" s="26" t="s">
        <v>14</v>
      </c>
      <c r="N148" s="79">
        <v>227.9</v>
      </c>
      <c r="O148" s="72"/>
      <c r="P148" s="73" t="s">
        <v>347</v>
      </c>
      <c r="Q148" s="74"/>
      <c r="R148" s="55">
        <f t="shared" si="3"/>
        <v>0</v>
      </c>
      <c r="S148" s="66"/>
      <c r="T148" s="66"/>
      <c r="U148" s="66"/>
      <c r="V148" s="66"/>
      <c r="W148" s="66"/>
      <c r="X148" s="66"/>
      <c r="Y148" s="66"/>
      <c r="Z148" s="66"/>
      <c r="AA148" s="66"/>
      <c r="AB148" s="66"/>
      <c r="AC148" s="66"/>
      <c r="AD148" s="66"/>
      <c r="AE148" s="66"/>
      <c r="AF148" s="66"/>
      <c r="AG148" s="66"/>
      <c r="AH148" s="66"/>
      <c r="AI148" s="66"/>
      <c r="AJ148" s="66"/>
      <c r="AK148" s="66"/>
      <c r="AL148" s="66"/>
    </row>
    <row r="149" spans="1:38" ht="73.5" customHeight="1" outlineLevel="2" x14ac:dyDescent="0.2">
      <c r="A149" s="66"/>
      <c r="B149" s="57"/>
      <c r="C149" s="67" t="s">
        <v>348</v>
      </c>
      <c r="D149" s="68" t="s">
        <v>349</v>
      </c>
      <c r="E149" s="69" t="s">
        <v>14</v>
      </c>
      <c r="F149" s="89">
        <v>690</v>
      </c>
      <c r="G149" s="26" t="s">
        <v>14</v>
      </c>
      <c r="H149" s="79"/>
      <c r="I149" s="26"/>
      <c r="J149" s="79"/>
      <c r="K149" s="26"/>
      <c r="L149" s="79"/>
      <c r="M149" s="26"/>
      <c r="N149" s="79"/>
      <c r="O149" s="72" t="s">
        <v>350</v>
      </c>
      <c r="P149" s="73" t="s">
        <v>351</v>
      </c>
      <c r="Q149" s="74"/>
      <c r="R149" s="55">
        <f t="shared" si="3"/>
        <v>0</v>
      </c>
      <c r="S149" s="66"/>
      <c r="T149" s="66"/>
      <c r="U149" s="66"/>
      <c r="V149" s="66"/>
      <c r="W149" s="66"/>
      <c r="X149" s="66"/>
      <c r="Y149" s="66"/>
      <c r="Z149" s="66"/>
      <c r="AA149" s="66"/>
      <c r="AB149" s="66"/>
      <c r="AC149" s="66"/>
      <c r="AD149" s="66"/>
      <c r="AE149" s="66"/>
      <c r="AF149" s="66"/>
      <c r="AG149" s="66"/>
      <c r="AH149" s="66"/>
      <c r="AI149" s="66"/>
      <c r="AJ149" s="66"/>
      <c r="AK149" s="66"/>
      <c r="AL149" s="66"/>
    </row>
    <row r="150" spans="1:38" ht="28.5" customHeight="1" outlineLevel="1" x14ac:dyDescent="0.2">
      <c r="A150" s="45"/>
      <c r="B150" s="46" t="s">
        <v>352</v>
      </c>
      <c r="C150" s="47"/>
      <c r="D150" s="48"/>
      <c r="E150" s="49"/>
      <c r="F150" s="50"/>
      <c r="G150" s="26"/>
      <c r="H150" s="51"/>
      <c r="I150" s="26"/>
      <c r="J150" s="51"/>
      <c r="K150" s="26"/>
      <c r="L150" s="51"/>
      <c r="M150" s="26"/>
      <c r="N150" s="51"/>
      <c r="O150" s="52"/>
      <c r="P150" s="53"/>
      <c r="Q150" s="54"/>
      <c r="R150" s="55">
        <f t="shared" si="3"/>
        <v>0</v>
      </c>
      <c r="S150" s="45"/>
      <c r="T150" s="45"/>
      <c r="U150" s="45"/>
      <c r="V150" s="45"/>
      <c r="W150" s="45"/>
      <c r="X150" s="45"/>
      <c r="Y150" s="45"/>
      <c r="Z150" s="45"/>
      <c r="AA150" s="45"/>
      <c r="AB150" s="45"/>
      <c r="AC150" s="45"/>
      <c r="AD150" s="45"/>
      <c r="AE150" s="45"/>
      <c r="AF150" s="45"/>
      <c r="AG150" s="45"/>
      <c r="AH150" s="45"/>
      <c r="AI150" s="45"/>
      <c r="AJ150" s="45"/>
      <c r="AK150" s="45"/>
      <c r="AL150" s="45"/>
    </row>
    <row r="151" spans="1:38" ht="73.5" customHeight="1" outlineLevel="2" x14ac:dyDescent="0.2">
      <c r="A151" s="66"/>
      <c r="B151" s="57"/>
      <c r="C151" s="67" t="s">
        <v>353</v>
      </c>
      <c r="D151" s="68" t="s">
        <v>354</v>
      </c>
      <c r="E151" s="69" t="s">
        <v>14</v>
      </c>
      <c r="F151" s="89">
        <v>20</v>
      </c>
      <c r="G151" s="26" t="s">
        <v>14</v>
      </c>
      <c r="H151" s="79"/>
      <c r="I151" s="26"/>
      <c r="J151" s="79"/>
      <c r="K151" s="26"/>
      <c r="L151" s="79"/>
      <c r="M151" s="26"/>
      <c r="N151" s="79"/>
      <c r="O151" s="72" t="s">
        <v>355</v>
      </c>
      <c r="P151" s="73" t="s">
        <v>356</v>
      </c>
      <c r="Q151" s="74"/>
      <c r="R151" s="55">
        <f t="shared" si="3"/>
        <v>0</v>
      </c>
      <c r="S151" s="66"/>
      <c r="T151" s="66"/>
      <c r="U151" s="66"/>
      <c r="V151" s="66"/>
      <c r="W151" s="66"/>
      <c r="X151" s="66"/>
      <c r="Y151" s="66"/>
      <c r="Z151" s="66"/>
      <c r="AA151" s="66"/>
      <c r="AB151" s="66"/>
      <c r="AC151" s="66"/>
      <c r="AD151" s="66"/>
      <c r="AE151" s="66"/>
      <c r="AF151" s="66"/>
      <c r="AG151" s="66"/>
      <c r="AH151" s="66"/>
      <c r="AI151" s="66"/>
      <c r="AJ151" s="66"/>
      <c r="AK151" s="66"/>
      <c r="AL151" s="66"/>
    </row>
    <row r="152" spans="1:38" ht="73.5" customHeight="1" outlineLevel="2" x14ac:dyDescent="0.2">
      <c r="A152" s="66"/>
      <c r="B152" s="57"/>
      <c r="C152" s="67" t="s">
        <v>357</v>
      </c>
      <c r="D152" s="68" t="s">
        <v>358</v>
      </c>
      <c r="E152" s="69" t="s">
        <v>14</v>
      </c>
      <c r="F152" s="89">
        <v>20</v>
      </c>
      <c r="G152" s="26" t="s">
        <v>14</v>
      </c>
      <c r="H152" s="79"/>
      <c r="I152" s="26"/>
      <c r="J152" s="79"/>
      <c r="K152" s="26"/>
      <c r="L152" s="79"/>
      <c r="M152" s="26"/>
      <c r="N152" s="79"/>
      <c r="O152" s="72" t="s">
        <v>359</v>
      </c>
      <c r="P152" s="73" t="s">
        <v>360</v>
      </c>
      <c r="Q152" s="74"/>
      <c r="R152" s="55">
        <f t="shared" si="3"/>
        <v>0</v>
      </c>
      <c r="S152" s="66"/>
      <c r="T152" s="66"/>
      <c r="U152" s="66"/>
      <c r="V152" s="66"/>
      <c r="W152" s="66"/>
      <c r="X152" s="66"/>
      <c r="Y152" s="66"/>
      <c r="Z152" s="66"/>
      <c r="AA152" s="66"/>
      <c r="AB152" s="66"/>
      <c r="AC152" s="66"/>
      <c r="AD152" s="66"/>
      <c r="AE152" s="66"/>
      <c r="AF152" s="66"/>
      <c r="AG152" s="66"/>
      <c r="AH152" s="66"/>
      <c r="AI152" s="66"/>
      <c r="AJ152" s="66"/>
      <c r="AK152" s="66"/>
      <c r="AL152" s="66"/>
    </row>
    <row r="153" spans="1:38" ht="28.5" customHeight="1" outlineLevel="1" x14ac:dyDescent="0.2">
      <c r="A153" s="45"/>
      <c r="B153" s="46" t="s">
        <v>361</v>
      </c>
      <c r="C153" s="47"/>
      <c r="D153" s="48"/>
      <c r="E153" s="49"/>
      <c r="F153" s="50"/>
      <c r="G153" s="26"/>
      <c r="H153" s="51"/>
      <c r="I153" s="26"/>
      <c r="J153" s="51"/>
      <c r="K153" s="26"/>
      <c r="L153" s="51"/>
      <c r="M153" s="26"/>
      <c r="N153" s="51"/>
      <c r="O153" s="52"/>
      <c r="P153" s="53"/>
      <c r="Q153" s="54"/>
      <c r="R153" s="55">
        <f t="shared" si="3"/>
        <v>0</v>
      </c>
      <c r="S153" s="45"/>
      <c r="T153" s="45"/>
      <c r="U153" s="45"/>
      <c r="V153" s="45"/>
      <c r="W153" s="45"/>
      <c r="X153" s="45"/>
      <c r="Y153" s="45"/>
      <c r="Z153" s="45"/>
      <c r="AA153" s="45"/>
      <c r="AB153" s="45"/>
      <c r="AC153" s="45"/>
      <c r="AD153" s="45"/>
      <c r="AE153" s="45"/>
      <c r="AF153" s="45"/>
      <c r="AG153" s="45"/>
      <c r="AH153" s="45"/>
      <c r="AI153" s="45"/>
      <c r="AJ153" s="45"/>
      <c r="AK153" s="45"/>
      <c r="AL153" s="45"/>
    </row>
    <row r="154" spans="1:38" ht="73.5" customHeight="1" outlineLevel="2" x14ac:dyDescent="0.2">
      <c r="A154" s="66"/>
      <c r="B154" s="57"/>
      <c r="C154" s="67" t="s">
        <v>362</v>
      </c>
      <c r="D154" s="68" t="s">
        <v>363</v>
      </c>
      <c r="E154" s="69" t="s">
        <v>14</v>
      </c>
      <c r="F154" s="78">
        <v>981</v>
      </c>
      <c r="G154" s="26" t="s">
        <v>14</v>
      </c>
      <c r="H154" s="79">
        <v>951.6</v>
      </c>
      <c r="I154" s="26" t="s">
        <v>14</v>
      </c>
      <c r="J154" s="79">
        <v>941.8</v>
      </c>
      <c r="K154" s="26" t="s">
        <v>14</v>
      </c>
      <c r="L154" s="79">
        <v>932</v>
      </c>
      <c r="M154" s="26" t="s">
        <v>14</v>
      </c>
      <c r="N154" s="79">
        <v>912.4</v>
      </c>
      <c r="O154" s="72" t="s">
        <v>364</v>
      </c>
      <c r="P154" s="73" t="s">
        <v>365</v>
      </c>
      <c r="Q154" s="74"/>
      <c r="R154" s="55">
        <f t="shared" si="3"/>
        <v>0</v>
      </c>
      <c r="S154" s="66"/>
      <c r="T154" s="66"/>
      <c r="U154" s="66"/>
      <c r="V154" s="66"/>
      <c r="W154" s="66"/>
      <c r="X154" s="66"/>
      <c r="Y154" s="66"/>
      <c r="Z154" s="66"/>
      <c r="AA154" s="66"/>
      <c r="AB154" s="66"/>
      <c r="AC154" s="66"/>
      <c r="AD154" s="66"/>
      <c r="AE154" s="66"/>
      <c r="AF154" s="66"/>
      <c r="AG154" s="66"/>
      <c r="AH154" s="66"/>
      <c r="AI154" s="66"/>
      <c r="AJ154" s="66"/>
      <c r="AK154" s="66"/>
      <c r="AL154" s="66"/>
    </row>
    <row r="155" spans="1:38" ht="73.5" customHeight="1" outlineLevel="2" x14ac:dyDescent="0.2">
      <c r="A155" s="66"/>
      <c r="B155" s="57"/>
      <c r="C155" s="67" t="s">
        <v>366</v>
      </c>
      <c r="D155" s="68" t="s">
        <v>367</v>
      </c>
      <c r="E155" s="69" t="s">
        <v>14</v>
      </c>
      <c r="F155" s="78">
        <v>981</v>
      </c>
      <c r="G155" s="26" t="s">
        <v>14</v>
      </c>
      <c r="H155" s="79">
        <v>951.6</v>
      </c>
      <c r="I155" s="26" t="s">
        <v>14</v>
      </c>
      <c r="J155" s="79">
        <v>941.8</v>
      </c>
      <c r="K155" s="26" t="s">
        <v>14</v>
      </c>
      <c r="L155" s="79">
        <v>932</v>
      </c>
      <c r="M155" s="26" t="s">
        <v>14</v>
      </c>
      <c r="N155" s="79">
        <v>912.4</v>
      </c>
      <c r="O155" s="72" t="s">
        <v>368</v>
      </c>
      <c r="P155" s="73" t="s">
        <v>369</v>
      </c>
      <c r="Q155" s="74"/>
      <c r="R155" s="55">
        <f t="shared" si="3"/>
        <v>0</v>
      </c>
      <c r="S155" s="66"/>
      <c r="T155" s="66"/>
      <c r="U155" s="66"/>
      <c r="V155" s="66"/>
      <c r="W155" s="66"/>
      <c r="X155" s="66"/>
      <c r="Y155" s="66"/>
      <c r="Z155" s="66"/>
      <c r="AA155" s="66"/>
      <c r="AB155" s="66"/>
      <c r="AC155" s="66"/>
      <c r="AD155" s="66"/>
      <c r="AE155" s="66"/>
      <c r="AF155" s="66"/>
      <c r="AG155" s="66"/>
      <c r="AH155" s="66"/>
      <c r="AI155" s="66"/>
      <c r="AJ155" s="66"/>
      <c r="AK155" s="66"/>
      <c r="AL155" s="66"/>
    </row>
    <row r="156" spans="1:38" ht="73.5" customHeight="1" outlineLevel="2" x14ac:dyDescent="0.2">
      <c r="A156" s="66"/>
      <c r="B156" s="57"/>
      <c r="C156" s="67" t="s">
        <v>370</v>
      </c>
      <c r="D156" s="68" t="s">
        <v>371</v>
      </c>
      <c r="E156" s="69" t="s">
        <v>14</v>
      </c>
      <c r="F156" s="89">
        <v>550</v>
      </c>
      <c r="G156" s="26" t="s">
        <v>14</v>
      </c>
      <c r="H156" s="79"/>
      <c r="I156" s="26"/>
      <c r="J156" s="79"/>
      <c r="K156" s="26"/>
      <c r="L156" s="79"/>
      <c r="M156" s="26"/>
      <c r="N156" s="79"/>
      <c r="O156" s="72" t="s">
        <v>372</v>
      </c>
      <c r="P156" s="73" t="s">
        <v>373</v>
      </c>
      <c r="Q156" s="74"/>
      <c r="R156" s="55">
        <f t="shared" si="3"/>
        <v>0</v>
      </c>
      <c r="S156" s="66"/>
      <c r="T156" s="66"/>
      <c r="U156" s="66"/>
      <c r="V156" s="66"/>
      <c r="W156" s="66"/>
      <c r="X156" s="66"/>
      <c r="Y156" s="66"/>
      <c r="Z156" s="66"/>
      <c r="AA156" s="66"/>
      <c r="AB156" s="66"/>
      <c r="AC156" s="66"/>
      <c r="AD156" s="66"/>
      <c r="AE156" s="66"/>
      <c r="AF156" s="66"/>
      <c r="AG156" s="66"/>
      <c r="AH156" s="66"/>
      <c r="AI156" s="66"/>
      <c r="AJ156" s="66"/>
      <c r="AK156" s="66"/>
      <c r="AL156" s="66"/>
    </row>
    <row r="157" spans="1:38" ht="73.5" customHeight="1" outlineLevel="2" x14ac:dyDescent="0.2">
      <c r="A157" s="66"/>
      <c r="B157" s="57"/>
      <c r="C157" s="67" t="s">
        <v>374</v>
      </c>
      <c r="D157" s="68" t="s">
        <v>375</v>
      </c>
      <c r="E157" s="69" t="s">
        <v>14</v>
      </c>
      <c r="F157" s="89">
        <v>290</v>
      </c>
      <c r="G157" s="26" t="s">
        <v>14</v>
      </c>
      <c r="H157" s="79"/>
      <c r="I157" s="26"/>
      <c r="J157" s="79"/>
      <c r="K157" s="26"/>
      <c r="L157" s="79"/>
      <c r="M157" s="26"/>
      <c r="N157" s="79"/>
      <c r="O157" s="72" t="s">
        <v>376</v>
      </c>
      <c r="P157" s="73" t="s">
        <v>377</v>
      </c>
      <c r="Q157" s="74"/>
      <c r="R157" s="55">
        <f t="shared" si="3"/>
        <v>0</v>
      </c>
      <c r="S157" s="66"/>
      <c r="T157" s="66"/>
      <c r="U157" s="66"/>
      <c r="V157" s="66"/>
      <c r="W157" s="66"/>
      <c r="X157" s="66"/>
      <c r="Y157" s="66"/>
      <c r="Z157" s="66"/>
      <c r="AA157" s="66"/>
      <c r="AB157" s="66"/>
      <c r="AC157" s="66"/>
      <c r="AD157" s="66"/>
      <c r="AE157" s="66"/>
      <c r="AF157" s="66"/>
      <c r="AG157" s="66"/>
      <c r="AH157" s="66"/>
      <c r="AI157" s="66"/>
      <c r="AJ157" s="66"/>
      <c r="AK157" s="66"/>
      <c r="AL157" s="66"/>
    </row>
    <row r="158" spans="1:38" ht="73.5" customHeight="1" outlineLevel="2" x14ac:dyDescent="0.2">
      <c r="A158" s="66"/>
      <c r="B158" s="57"/>
      <c r="C158" s="67" t="s">
        <v>378</v>
      </c>
      <c r="D158" s="68" t="s">
        <v>379</v>
      </c>
      <c r="E158" s="69" t="s">
        <v>14</v>
      </c>
      <c r="F158" s="76">
        <v>1105</v>
      </c>
      <c r="G158" s="26" t="s">
        <v>14</v>
      </c>
      <c r="H158" s="71">
        <v>1071.9000000000001</v>
      </c>
      <c r="I158" s="26" t="s">
        <v>14</v>
      </c>
      <c r="J158" s="71">
        <v>1060.8</v>
      </c>
      <c r="K158" s="26" t="s">
        <v>14</v>
      </c>
      <c r="L158" s="71">
        <v>1049.8</v>
      </c>
      <c r="M158" s="26" t="s">
        <v>14</v>
      </c>
      <c r="N158" s="71">
        <v>1027.7</v>
      </c>
      <c r="O158" s="72" t="s">
        <v>380</v>
      </c>
      <c r="P158" s="73" t="s">
        <v>381</v>
      </c>
      <c r="Q158" s="74"/>
      <c r="R158" s="55">
        <f t="shared" si="3"/>
        <v>0</v>
      </c>
      <c r="S158" s="66"/>
      <c r="T158" s="66"/>
      <c r="U158" s="66"/>
      <c r="V158" s="66"/>
      <c r="W158" s="66"/>
      <c r="X158" s="66"/>
      <c r="Y158" s="66"/>
      <c r="Z158" s="66"/>
      <c r="AA158" s="66"/>
      <c r="AB158" s="66"/>
      <c r="AC158" s="66"/>
      <c r="AD158" s="66"/>
      <c r="AE158" s="66"/>
      <c r="AF158" s="66"/>
      <c r="AG158" s="66"/>
      <c r="AH158" s="66"/>
      <c r="AI158" s="66"/>
      <c r="AJ158" s="66"/>
      <c r="AK158" s="66"/>
      <c r="AL158" s="66"/>
    </row>
    <row r="159" spans="1:38" ht="73.5" customHeight="1" outlineLevel="2" x14ac:dyDescent="0.2">
      <c r="A159" s="66"/>
      <c r="B159" s="57"/>
      <c r="C159" s="67" t="s">
        <v>382</v>
      </c>
      <c r="D159" s="68" t="s">
        <v>383</v>
      </c>
      <c r="E159" s="69" t="s">
        <v>14</v>
      </c>
      <c r="F159" s="76">
        <v>1105</v>
      </c>
      <c r="G159" s="26" t="s">
        <v>14</v>
      </c>
      <c r="H159" s="71">
        <v>1071.9000000000001</v>
      </c>
      <c r="I159" s="26" t="s">
        <v>14</v>
      </c>
      <c r="J159" s="71">
        <v>1060.8</v>
      </c>
      <c r="K159" s="26" t="s">
        <v>14</v>
      </c>
      <c r="L159" s="71">
        <v>1049.8</v>
      </c>
      <c r="M159" s="26" t="s">
        <v>14</v>
      </c>
      <c r="N159" s="71">
        <v>1027.7</v>
      </c>
      <c r="O159" s="72" t="s">
        <v>368</v>
      </c>
      <c r="P159" s="73" t="s">
        <v>384</v>
      </c>
      <c r="Q159" s="74"/>
      <c r="R159" s="55">
        <f t="shared" si="3"/>
        <v>0</v>
      </c>
      <c r="S159" s="66"/>
      <c r="T159" s="66"/>
      <c r="U159" s="66"/>
      <c r="V159" s="66"/>
      <c r="W159" s="66"/>
      <c r="X159" s="66"/>
      <c r="Y159" s="66"/>
      <c r="Z159" s="66"/>
      <c r="AA159" s="66"/>
      <c r="AB159" s="66"/>
      <c r="AC159" s="66"/>
      <c r="AD159" s="66"/>
      <c r="AE159" s="66"/>
      <c r="AF159" s="66"/>
      <c r="AG159" s="66"/>
      <c r="AH159" s="66"/>
      <c r="AI159" s="66"/>
      <c r="AJ159" s="66"/>
      <c r="AK159" s="66"/>
      <c r="AL159" s="66"/>
    </row>
    <row r="160" spans="1:38" ht="73.5" customHeight="1" outlineLevel="2" x14ac:dyDescent="0.2">
      <c r="A160" s="66"/>
      <c r="B160" s="57"/>
      <c r="C160" s="67" t="s">
        <v>385</v>
      </c>
      <c r="D160" s="68" t="s">
        <v>386</v>
      </c>
      <c r="E160" s="69" t="s">
        <v>14</v>
      </c>
      <c r="F160" s="94">
        <v>49</v>
      </c>
      <c r="G160" s="26" t="s">
        <v>14</v>
      </c>
      <c r="H160" s="79"/>
      <c r="I160" s="26"/>
      <c r="J160" s="79"/>
      <c r="K160" s="26"/>
      <c r="L160" s="79"/>
      <c r="M160" s="26"/>
      <c r="N160" s="79"/>
      <c r="O160" s="72" t="s">
        <v>387</v>
      </c>
      <c r="P160" s="73" t="s">
        <v>388</v>
      </c>
      <c r="Q160" s="74"/>
      <c r="R160" s="55">
        <f t="shared" ref="R160:R223" si="4">F160*Q160</f>
        <v>0</v>
      </c>
      <c r="S160" s="66"/>
      <c r="T160" s="66"/>
      <c r="U160" s="66"/>
      <c r="V160" s="66"/>
      <c r="W160" s="66"/>
      <c r="X160" s="66"/>
      <c r="Y160" s="66"/>
      <c r="Z160" s="66"/>
      <c r="AA160" s="66"/>
      <c r="AB160" s="66"/>
      <c r="AC160" s="66"/>
      <c r="AD160" s="66"/>
      <c r="AE160" s="66"/>
      <c r="AF160" s="66"/>
      <c r="AG160" s="66"/>
      <c r="AH160" s="66"/>
      <c r="AI160" s="66"/>
      <c r="AJ160" s="66"/>
      <c r="AK160" s="66"/>
      <c r="AL160" s="66"/>
    </row>
    <row r="161" spans="1:38" ht="73.5" customHeight="1" outlineLevel="2" x14ac:dyDescent="0.2">
      <c r="A161" s="66"/>
      <c r="B161" s="57"/>
      <c r="C161" s="67" t="s">
        <v>389</v>
      </c>
      <c r="D161" s="68" t="s">
        <v>390</v>
      </c>
      <c r="E161" s="69" t="s">
        <v>14</v>
      </c>
      <c r="F161" s="78">
        <v>825</v>
      </c>
      <c r="G161" s="26" t="s">
        <v>14</v>
      </c>
      <c r="H161" s="79">
        <v>800.3</v>
      </c>
      <c r="I161" s="26" t="s">
        <v>14</v>
      </c>
      <c r="J161" s="79">
        <v>792</v>
      </c>
      <c r="K161" s="26" t="s">
        <v>14</v>
      </c>
      <c r="L161" s="79">
        <v>783.8</v>
      </c>
      <c r="M161" s="26" t="s">
        <v>14</v>
      </c>
      <c r="N161" s="79">
        <v>767.3</v>
      </c>
      <c r="O161" s="72" t="s">
        <v>368</v>
      </c>
      <c r="P161" s="73" t="s">
        <v>391</v>
      </c>
      <c r="Q161" s="74"/>
      <c r="R161" s="55">
        <f t="shared" si="4"/>
        <v>0</v>
      </c>
      <c r="S161" s="66"/>
      <c r="T161" s="66"/>
      <c r="U161" s="66"/>
      <c r="V161" s="66"/>
      <c r="W161" s="66"/>
      <c r="X161" s="66"/>
      <c r="Y161" s="66"/>
      <c r="Z161" s="66"/>
      <c r="AA161" s="66"/>
      <c r="AB161" s="66"/>
      <c r="AC161" s="66"/>
      <c r="AD161" s="66"/>
      <c r="AE161" s="66"/>
      <c r="AF161" s="66"/>
      <c r="AG161" s="66"/>
      <c r="AH161" s="66"/>
      <c r="AI161" s="66"/>
      <c r="AJ161" s="66"/>
      <c r="AK161" s="66"/>
      <c r="AL161" s="66"/>
    </row>
    <row r="162" spans="1:38" ht="73.5" customHeight="1" outlineLevel="2" x14ac:dyDescent="0.2">
      <c r="A162" s="66"/>
      <c r="B162" s="57"/>
      <c r="C162" s="67" t="s">
        <v>392</v>
      </c>
      <c r="D162" s="68" t="s">
        <v>393</v>
      </c>
      <c r="E162" s="69" t="s">
        <v>14</v>
      </c>
      <c r="F162" s="78">
        <v>825</v>
      </c>
      <c r="G162" s="26" t="s">
        <v>14</v>
      </c>
      <c r="H162" s="79">
        <v>800.3</v>
      </c>
      <c r="I162" s="26" t="s">
        <v>14</v>
      </c>
      <c r="J162" s="79">
        <v>792</v>
      </c>
      <c r="K162" s="26" t="s">
        <v>14</v>
      </c>
      <c r="L162" s="79">
        <v>783.8</v>
      </c>
      <c r="M162" s="26" t="s">
        <v>14</v>
      </c>
      <c r="N162" s="79">
        <v>767.3</v>
      </c>
      <c r="O162" s="72" t="s">
        <v>394</v>
      </c>
      <c r="P162" s="73" t="s">
        <v>395</v>
      </c>
      <c r="Q162" s="74"/>
      <c r="R162" s="55">
        <f t="shared" si="4"/>
        <v>0</v>
      </c>
      <c r="S162" s="66"/>
      <c r="T162" s="66"/>
      <c r="U162" s="66"/>
      <c r="V162" s="66"/>
      <c r="W162" s="66"/>
      <c r="X162" s="66"/>
      <c r="Y162" s="66"/>
      <c r="Z162" s="66"/>
      <c r="AA162" s="66"/>
      <c r="AB162" s="66"/>
      <c r="AC162" s="66"/>
      <c r="AD162" s="66"/>
      <c r="AE162" s="66"/>
      <c r="AF162" s="66"/>
      <c r="AG162" s="66"/>
      <c r="AH162" s="66"/>
      <c r="AI162" s="66"/>
      <c r="AJ162" s="66"/>
      <c r="AK162" s="66"/>
      <c r="AL162" s="66"/>
    </row>
    <row r="163" spans="1:38" ht="28.5" customHeight="1" outlineLevel="1" x14ac:dyDescent="0.2">
      <c r="A163" s="45"/>
      <c r="B163" s="46" t="s">
        <v>396</v>
      </c>
      <c r="C163" s="47"/>
      <c r="D163" s="48"/>
      <c r="E163" s="49"/>
      <c r="F163" s="50"/>
      <c r="G163" s="26"/>
      <c r="H163" s="51"/>
      <c r="I163" s="26"/>
      <c r="J163" s="51"/>
      <c r="K163" s="26"/>
      <c r="L163" s="51"/>
      <c r="M163" s="26"/>
      <c r="N163" s="51"/>
      <c r="O163" s="52"/>
      <c r="P163" s="53"/>
      <c r="Q163" s="54"/>
      <c r="R163" s="55">
        <f t="shared" si="4"/>
        <v>0</v>
      </c>
      <c r="S163" s="45"/>
      <c r="T163" s="45"/>
      <c r="U163" s="45"/>
      <c r="V163" s="45"/>
      <c r="W163" s="45"/>
      <c r="X163" s="45"/>
      <c r="Y163" s="45"/>
      <c r="Z163" s="45"/>
      <c r="AA163" s="45"/>
      <c r="AB163" s="45"/>
      <c r="AC163" s="45"/>
      <c r="AD163" s="45"/>
      <c r="AE163" s="45"/>
      <c r="AF163" s="45"/>
      <c r="AG163" s="45"/>
      <c r="AH163" s="45"/>
      <c r="AI163" s="45"/>
      <c r="AJ163" s="45"/>
      <c r="AK163" s="45"/>
      <c r="AL163" s="45"/>
    </row>
    <row r="164" spans="1:38" ht="73.5" customHeight="1" outlineLevel="2" x14ac:dyDescent="0.2">
      <c r="A164" s="66"/>
      <c r="B164" s="57"/>
      <c r="C164" s="67" t="s">
        <v>397</v>
      </c>
      <c r="D164" s="68" t="s">
        <v>398</v>
      </c>
      <c r="E164" s="69" t="s">
        <v>14</v>
      </c>
      <c r="F164" s="76">
        <v>1090</v>
      </c>
      <c r="G164" s="26" t="s">
        <v>14</v>
      </c>
      <c r="H164" s="71">
        <v>1057.3</v>
      </c>
      <c r="I164" s="26" t="s">
        <v>14</v>
      </c>
      <c r="J164" s="71">
        <v>1046.4000000000001</v>
      </c>
      <c r="K164" s="26" t="s">
        <v>14</v>
      </c>
      <c r="L164" s="71">
        <v>1035.5</v>
      </c>
      <c r="M164" s="26" t="s">
        <v>14</v>
      </c>
      <c r="N164" s="71">
        <v>1013.7</v>
      </c>
      <c r="O164" s="72"/>
      <c r="P164" s="73"/>
      <c r="Q164" s="74"/>
      <c r="R164" s="55">
        <f t="shared" si="4"/>
        <v>0</v>
      </c>
      <c r="S164" s="66"/>
      <c r="T164" s="66"/>
      <c r="U164" s="66"/>
      <c r="V164" s="66"/>
      <c r="W164" s="66"/>
      <c r="X164" s="66"/>
      <c r="Y164" s="66"/>
      <c r="Z164" s="66"/>
      <c r="AA164" s="66"/>
      <c r="AB164" s="66"/>
      <c r="AC164" s="66"/>
      <c r="AD164" s="66"/>
      <c r="AE164" s="66"/>
      <c r="AF164" s="66"/>
      <c r="AG164" s="66"/>
      <c r="AH164" s="66"/>
      <c r="AI164" s="66"/>
      <c r="AJ164" s="66"/>
      <c r="AK164" s="66"/>
      <c r="AL164" s="66"/>
    </row>
    <row r="165" spans="1:38" ht="28.5" customHeight="1" outlineLevel="1" x14ac:dyDescent="0.2">
      <c r="A165" s="45"/>
      <c r="B165" s="46" t="s">
        <v>399</v>
      </c>
      <c r="C165" s="47"/>
      <c r="D165" s="48"/>
      <c r="E165" s="49"/>
      <c r="F165" s="50"/>
      <c r="G165" s="26"/>
      <c r="H165" s="51"/>
      <c r="I165" s="26"/>
      <c r="J165" s="51"/>
      <c r="K165" s="26"/>
      <c r="L165" s="51"/>
      <c r="M165" s="26"/>
      <c r="N165" s="51"/>
      <c r="O165" s="52"/>
      <c r="P165" s="53"/>
      <c r="Q165" s="54"/>
      <c r="R165" s="55">
        <f t="shared" si="4"/>
        <v>0</v>
      </c>
      <c r="S165" s="45"/>
      <c r="T165" s="45"/>
      <c r="U165" s="45"/>
      <c r="V165" s="45"/>
      <c r="W165" s="45"/>
      <c r="X165" s="45"/>
      <c r="Y165" s="45"/>
      <c r="Z165" s="45"/>
      <c r="AA165" s="45"/>
      <c r="AB165" s="45"/>
      <c r="AC165" s="45"/>
      <c r="AD165" s="45"/>
      <c r="AE165" s="45"/>
      <c r="AF165" s="45"/>
      <c r="AG165" s="45"/>
      <c r="AH165" s="45"/>
      <c r="AI165" s="45"/>
      <c r="AJ165" s="45"/>
      <c r="AK165" s="45"/>
      <c r="AL165" s="45"/>
    </row>
    <row r="166" spans="1:38" ht="73.5" customHeight="1" outlineLevel="2" x14ac:dyDescent="0.2">
      <c r="A166" s="84"/>
      <c r="B166" s="86"/>
      <c r="C166" s="95" t="s">
        <v>400</v>
      </c>
      <c r="D166" s="96" t="s">
        <v>401</v>
      </c>
      <c r="E166" s="92" t="s">
        <v>14</v>
      </c>
      <c r="F166" s="78">
        <v>990</v>
      </c>
      <c r="G166" s="93" t="s">
        <v>14</v>
      </c>
      <c r="H166" s="79">
        <v>960.3</v>
      </c>
      <c r="I166" s="93" t="s">
        <v>14</v>
      </c>
      <c r="J166" s="79">
        <v>950.4</v>
      </c>
      <c r="K166" s="93" t="s">
        <v>14</v>
      </c>
      <c r="L166" s="79">
        <v>940.5</v>
      </c>
      <c r="M166" s="93" t="s">
        <v>14</v>
      </c>
      <c r="N166" s="79">
        <v>920.7</v>
      </c>
      <c r="O166" s="72" t="s">
        <v>402</v>
      </c>
      <c r="P166" s="73" t="s">
        <v>403</v>
      </c>
      <c r="Q166" s="80"/>
      <c r="R166" s="55">
        <f t="shared" si="4"/>
        <v>0</v>
      </c>
      <c r="S166" s="84"/>
      <c r="T166" s="84"/>
      <c r="U166" s="84"/>
      <c r="V166" s="84"/>
      <c r="W166" s="84"/>
      <c r="X166" s="84"/>
      <c r="Y166" s="84"/>
      <c r="Z166" s="84"/>
      <c r="AA166" s="84"/>
      <c r="AB166" s="84"/>
      <c r="AC166" s="84"/>
      <c r="AD166" s="84"/>
      <c r="AE166" s="84"/>
      <c r="AF166" s="84"/>
      <c r="AG166" s="84"/>
      <c r="AH166" s="84"/>
      <c r="AI166" s="84"/>
      <c r="AJ166" s="84"/>
      <c r="AK166" s="84"/>
      <c r="AL166" s="84"/>
    </row>
    <row r="167" spans="1:38" ht="73.5" customHeight="1" outlineLevel="2" x14ac:dyDescent="0.2">
      <c r="A167" s="84"/>
      <c r="B167" s="86"/>
      <c r="C167" s="95" t="s">
        <v>404</v>
      </c>
      <c r="D167" s="96" t="s">
        <v>405</v>
      </c>
      <c r="E167" s="92" t="s">
        <v>14</v>
      </c>
      <c r="F167" s="78">
        <v>970</v>
      </c>
      <c r="G167" s="93" t="s">
        <v>14</v>
      </c>
      <c r="H167" s="79">
        <v>940.9</v>
      </c>
      <c r="I167" s="93" t="s">
        <v>14</v>
      </c>
      <c r="J167" s="79">
        <v>931.2</v>
      </c>
      <c r="K167" s="93" t="s">
        <v>14</v>
      </c>
      <c r="L167" s="79">
        <v>921.5</v>
      </c>
      <c r="M167" s="93" t="s">
        <v>14</v>
      </c>
      <c r="N167" s="79">
        <v>902.1</v>
      </c>
      <c r="O167" s="72" t="s">
        <v>406</v>
      </c>
      <c r="P167" s="73" t="s">
        <v>407</v>
      </c>
      <c r="Q167" s="80"/>
      <c r="R167" s="55">
        <f t="shared" si="4"/>
        <v>0</v>
      </c>
      <c r="S167" s="84"/>
      <c r="T167" s="84"/>
      <c r="U167" s="84"/>
      <c r="V167" s="84"/>
      <c r="W167" s="84"/>
      <c r="X167" s="84"/>
      <c r="Y167" s="84"/>
      <c r="Z167" s="84"/>
      <c r="AA167" s="84"/>
      <c r="AB167" s="84"/>
      <c r="AC167" s="84"/>
      <c r="AD167" s="84"/>
      <c r="AE167" s="84"/>
      <c r="AF167" s="84"/>
      <c r="AG167" s="84"/>
      <c r="AH167" s="84"/>
      <c r="AI167" s="84"/>
      <c r="AJ167" s="84"/>
      <c r="AK167" s="84"/>
      <c r="AL167" s="84"/>
    </row>
    <row r="168" spans="1:38" ht="73.5" customHeight="1" outlineLevel="2" x14ac:dyDescent="0.2">
      <c r="A168" s="84"/>
      <c r="B168" s="86"/>
      <c r="C168" s="95" t="s">
        <v>408</v>
      </c>
      <c r="D168" s="96" t="s">
        <v>409</v>
      </c>
      <c r="E168" s="92" t="s">
        <v>14</v>
      </c>
      <c r="F168" s="78">
        <v>970</v>
      </c>
      <c r="G168" s="93" t="s">
        <v>14</v>
      </c>
      <c r="H168" s="79">
        <v>940.9</v>
      </c>
      <c r="I168" s="93" t="s">
        <v>14</v>
      </c>
      <c r="J168" s="79">
        <v>931.2</v>
      </c>
      <c r="K168" s="93" t="s">
        <v>14</v>
      </c>
      <c r="L168" s="79">
        <v>921.5</v>
      </c>
      <c r="M168" s="93" t="s">
        <v>14</v>
      </c>
      <c r="N168" s="79">
        <v>902.1</v>
      </c>
      <c r="O168" s="72" t="s">
        <v>410</v>
      </c>
      <c r="P168" s="73" t="s">
        <v>411</v>
      </c>
      <c r="Q168" s="80"/>
      <c r="R168" s="55">
        <f t="shared" si="4"/>
        <v>0</v>
      </c>
      <c r="S168" s="84"/>
      <c r="T168" s="84"/>
      <c r="U168" s="84"/>
      <c r="V168" s="84"/>
      <c r="W168" s="84"/>
      <c r="X168" s="84"/>
      <c r="Y168" s="84"/>
      <c r="Z168" s="84"/>
      <c r="AA168" s="84"/>
      <c r="AB168" s="84"/>
      <c r="AC168" s="84"/>
      <c r="AD168" s="84"/>
      <c r="AE168" s="84"/>
      <c r="AF168" s="84"/>
      <c r="AG168" s="84"/>
      <c r="AH168" s="84"/>
      <c r="AI168" s="84"/>
      <c r="AJ168" s="84"/>
      <c r="AK168" s="84"/>
      <c r="AL168" s="84"/>
    </row>
    <row r="169" spans="1:38" ht="73.5" customHeight="1" outlineLevel="2" x14ac:dyDescent="0.2">
      <c r="A169" s="84"/>
      <c r="B169" s="86"/>
      <c r="C169" s="95" t="s">
        <v>412</v>
      </c>
      <c r="D169" s="96" t="s">
        <v>413</v>
      </c>
      <c r="E169" s="92" t="s">
        <v>14</v>
      </c>
      <c r="F169" s="78">
        <v>70</v>
      </c>
      <c r="G169" s="93" t="s">
        <v>14</v>
      </c>
      <c r="H169" s="79">
        <v>67.900000000000006</v>
      </c>
      <c r="I169" s="93" t="s">
        <v>14</v>
      </c>
      <c r="J169" s="79">
        <v>67.2</v>
      </c>
      <c r="K169" s="93" t="s">
        <v>14</v>
      </c>
      <c r="L169" s="79">
        <v>66.5</v>
      </c>
      <c r="M169" s="93" t="s">
        <v>14</v>
      </c>
      <c r="N169" s="79">
        <v>65.099999999999994</v>
      </c>
      <c r="O169" s="72" t="s">
        <v>414</v>
      </c>
      <c r="P169" s="73" t="s">
        <v>415</v>
      </c>
      <c r="Q169" s="80"/>
      <c r="R169" s="55">
        <f t="shared" si="4"/>
        <v>0</v>
      </c>
      <c r="S169" s="84"/>
      <c r="T169" s="84"/>
      <c r="U169" s="84"/>
      <c r="V169" s="84"/>
      <c r="W169" s="84"/>
      <c r="X169" s="84"/>
      <c r="Y169" s="84"/>
      <c r="Z169" s="84"/>
      <c r="AA169" s="84"/>
      <c r="AB169" s="84"/>
      <c r="AC169" s="84"/>
      <c r="AD169" s="84"/>
      <c r="AE169" s="84"/>
      <c r="AF169" s="84"/>
      <c r="AG169" s="84"/>
      <c r="AH169" s="84"/>
      <c r="AI169" s="84"/>
      <c r="AJ169" s="84"/>
      <c r="AK169" s="84"/>
      <c r="AL169" s="84"/>
    </row>
    <row r="170" spans="1:38" ht="73.5" customHeight="1" outlineLevel="2" x14ac:dyDescent="0.2">
      <c r="A170" s="84"/>
      <c r="B170" s="86"/>
      <c r="C170" s="95" t="s">
        <v>416</v>
      </c>
      <c r="D170" s="96" t="s">
        <v>417</v>
      </c>
      <c r="E170" s="92" t="s">
        <v>14</v>
      </c>
      <c r="F170" s="89">
        <v>850</v>
      </c>
      <c r="G170" s="93" t="s">
        <v>14</v>
      </c>
      <c r="H170" s="79"/>
      <c r="I170" s="93"/>
      <c r="J170" s="79"/>
      <c r="K170" s="93"/>
      <c r="L170" s="79"/>
      <c r="M170" s="93"/>
      <c r="N170" s="79"/>
      <c r="O170" s="72" t="s">
        <v>418</v>
      </c>
      <c r="P170" s="73" t="s">
        <v>419</v>
      </c>
      <c r="Q170" s="80"/>
      <c r="R170" s="55">
        <f t="shared" si="4"/>
        <v>0</v>
      </c>
      <c r="S170" s="84"/>
      <c r="T170" s="84"/>
      <c r="U170" s="84"/>
      <c r="V170" s="84"/>
      <c r="W170" s="84"/>
      <c r="X170" s="84"/>
      <c r="Y170" s="84"/>
      <c r="Z170" s="84"/>
      <c r="AA170" s="84"/>
      <c r="AB170" s="84"/>
      <c r="AC170" s="84"/>
      <c r="AD170" s="84"/>
      <c r="AE170" s="84"/>
      <c r="AF170" s="84"/>
      <c r="AG170" s="84"/>
      <c r="AH170" s="84"/>
      <c r="AI170" s="84"/>
      <c r="AJ170" s="84"/>
      <c r="AK170" s="84"/>
      <c r="AL170" s="84"/>
    </row>
    <row r="171" spans="1:38" ht="73.5" customHeight="1" outlineLevel="2" x14ac:dyDescent="0.2">
      <c r="A171" s="84"/>
      <c r="B171" s="86"/>
      <c r="C171" s="95" t="s">
        <v>420</v>
      </c>
      <c r="D171" s="96" t="s">
        <v>421</v>
      </c>
      <c r="E171" s="92" t="s">
        <v>14</v>
      </c>
      <c r="F171" s="78">
        <v>620</v>
      </c>
      <c r="G171" s="93" t="s">
        <v>14</v>
      </c>
      <c r="H171" s="79">
        <v>601.4</v>
      </c>
      <c r="I171" s="93" t="s">
        <v>14</v>
      </c>
      <c r="J171" s="79">
        <v>595.20000000000005</v>
      </c>
      <c r="K171" s="93" t="s">
        <v>14</v>
      </c>
      <c r="L171" s="79">
        <v>589</v>
      </c>
      <c r="M171" s="93" t="s">
        <v>14</v>
      </c>
      <c r="N171" s="79">
        <v>576.6</v>
      </c>
      <c r="O171" s="72" t="s">
        <v>422</v>
      </c>
      <c r="P171" s="73" t="s">
        <v>423</v>
      </c>
      <c r="Q171" s="80"/>
      <c r="R171" s="55">
        <f t="shared" si="4"/>
        <v>0</v>
      </c>
      <c r="S171" s="84"/>
      <c r="T171" s="84"/>
      <c r="U171" s="84"/>
      <c r="V171" s="84"/>
      <c r="W171" s="84"/>
      <c r="X171" s="84"/>
      <c r="Y171" s="84"/>
      <c r="Z171" s="84"/>
      <c r="AA171" s="84"/>
      <c r="AB171" s="84"/>
      <c r="AC171" s="84"/>
      <c r="AD171" s="84"/>
      <c r="AE171" s="84"/>
      <c r="AF171" s="84"/>
      <c r="AG171" s="84"/>
      <c r="AH171" s="84"/>
      <c r="AI171" s="84"/>
      <c r="AJ171" s="84"/>
      <c r="AK171" s="84"/>
      <c r="AL171" s="84"/>
    </row>
    <row r="172" spans="1:38" ht="73.5" customHeight="1" outlineLevel="2" x14ac:dyDescent="0.2">
      <c r="A172" s="84"/>
      <c r="B172" s="86"/>
      <c r="C172" s="95" t="s">
        <v>424</v>
      </c>
      <c r="D172" s="96" t="s">
        <v>425</v>
      </c>
      <c r="E172" s="92" t="s">
        <v>14</v>
      </c>
      <c r="F172" s="78">
        <v>580</v>
      </c>
      <c r="G172" s="93" t="s">
        <v>14</v>
      </c>
      <c r="H172" s="79">
        <v>562.6</v>
      </c>
      <c r="I172" s="93" t="s">
        <v>14</v>
      </c>
      <c r="J172" s="79">
        <v>556.79999999999995</v>
      </c>
      <c r="K172" s="93" t="s">
        <v>14</v>
      </c>
      <c r="L172" s="79">
        <v>551</v>
      </c>
      <c r="M172" s="93" t="s">
        <v>14</v>
      </c>
      <c r="N172" s="79">
        <v>539.4</v>
      </c>
      <c r="O172" s="72" t="s">
        <v>426</v>
      </c>
      <c r="P172" s="73" t="s">
        <v>427</v>
      </c>
      <c r="Q172" s="80"/>
      <c r="R172" s="55">
        <f t="shared" si="4"/>
        <v>0</v>
      </c>
      <c r="S172" s="84"/>
      <c r="T172" s="84"/>
      <c r="U172" s="84"/>
      <c r="V172" s="84"/>
      <c r="W172" s="84"/>
      <c r="X172" s="84"/>
      <c r="Y172" s="84"/>
      <c r="Z172" s="84"/>
      <c r="AA172" s="84"/>
      <c r="AB172" s="84"/>
      <c r="AC172" s="84"/>
      <c r="AD172" s="84"/>
      <c r="AE172" s="84"/>
      <c r="AF172" s="84"/>
      <c r="AG172" s="84"/>
      <c r="AH172" s="84"/>
      <c r="AI172" s="84"/>
      <c r="AJ172" s="84"/>
      <c r="AK172" s="84"/>
      <c r="AL172" s="84"/>
    </row>
    <row r="173" spans="1:38" ht="73.5" customHeight="1" outlineLevel="2" x14ac:dyDescent="0.2">
      <c r="A173" s="84"/>
      <c r="B173" s="86"/>
      <c r="C173" s="97" t="s">
        <v>428</v>
      </c>
      <c r="D173" s="98" t="s">
        <v>429</v>
      </c>
      <c r="E173" s="60" t="s">
        <v>14</v>
      </c>
      <c r="F173" s="81">
        <v>940</v>
      </c>
      <c r="G173" s="62" t="s">
        <v>14</v>
      </c>
      <c r="H173" s="82">
        <v>911.8</v>
      </c>
      <c r="I173" s="62" t="s">
        <v>14</v>
      </c>
      <c r="J173" s="82">
        <v>902.4</v>
      </c>
      <c r="K173" s="62" t="s">
        <v>14</v>
      </c>
      <c r="L173" s="82">
        <v>893</v>
      </c>
      <c r="M173" s="62" t="s">
        <v>14</v>
      </c>
      <c r="N173" s="82">
        <v>874.2</v>
      </c>
      <c r="O173" s="99" t="s">
        <v>430</v>
      </c>
      <c r="P173" s="100" t="s">
        <v>431</v>
      </c>
      <c r="Q173" s="83"/>
      <c r="R173" s="55">
        <f t="shared" si="4"/>
        <v>0</v>
      </c>
      <c r="S173" s="84"/>
      <c r="T173" s="84"/>
      <c r="U173" s="84"/>
      <c r="V173" s="84"/>
      <c r="W173" s="84"/>
      <c r="X173" s="84"/>
      <c r="Y173" s="84"/>
      <c r="Z173" s="84"/>
      <c r="AA173" s="84"/>
      <c r="AB173" s="84"/>
      <c r="AC173" s="84"/>
      <c r="AD173" s="84"/>
      <c r="AE173" s="84"/>
      <c r="AF173" s="84"/>
      <c r="AG173" s="84"/>
      <c r="AH173" s="84"/>
      <c r="AI173" s="84"/>
      <c r="AJ173" s="84"/>
      <c r="AK173" s="84"/>
      <c r="AL173" s="84"/>
    </row>
    <row r="174" spans="1:38" ht="73.5" customHeight="1" outlineLevel="2" x14ac:dyDescent="0.2">
      <c r="A174" s="84"/>
      <c r="B174" s="86"/>
      <c r="C174" s="95" t="s">
        <v>432</v>
      </c>
      <c r="D174" s="96" t="s">
        <v>433</v>
      </c>
      <c r="E174" s="92" t="s">
        <v>14</v>
      </c>
      <c r="F174" s="89">
        <v>85</v>
      </c>
      <c r="G174" s="93" t="s">
        <v>14</v>
      </c>
      <c r="H174" s="79"/>
      <c r="I174" s="93"/>
      <c r="J174" s="79"/>
      <c r="K174" s="93"/>
      <c r="L174" s="79"/>
      <c r="M174" s="93"/>
      <c r="N174" s="79"/>
      <c r="O174" s="72" t="s">
        <v>434</v>
      </c>
      <c r="P174" s="73" t="s">
        <v>435</v>
      </c>
      <c r="Q174" s="80"/>
      <c r="R174" s="55">
        <f t="shared" si="4"/>
        <v>0</v>
      </c>
      <c r="S174" s="84"/>
      <c r="T174" s="84"/>
      <c r="U174" s="84"/>
      <c r="V174" s="84"/>
      <c r="W174" s="84"/>
      <c r="X174" s="84"/>
      <c r="Y174" s="84"/>
      <c r="Z174" s="84"/>
      <c r="AA174" s="84"/>
      <c r="AB174" s="84"/>
      <c r="AC174" s="84"/>
      <c r="AD174" s="84"/>
      <c r="AE174" s="84"/>
      <c r="AF174" s="84"/>
      <c r="AG174" s="84"/>
      <c r="AH174" s="84"/>
      <c r="AI174" s="84"/>
      <c r="AJ174" s="84"/>
      <c r="AK174" s="84"/>
      <c r="AL174" s="84"/>
    </row>
    <row r="175" spans="1:38" ht="28.5" customHeight="1" outlineLevel="1" x14ac:dyDescent="0.2">
      <c r="A175" s="45"/>
      <c r="B175" s="46" t="s">
        <v>436</v>
      </c>
      <c r="C175" s="101"/>
      <c r="D175" s="48"/>
      <c r="E175" s="49"/>
      <c r="F175" s="50"/>
      <c r="G175" s="26"/>
      <c r="H175" s="51"/>
      <c r="I175" s="26"/>
      <c r="J175" s="51"/>
      <c r="K175" s="26"/>
      <c r="L175" s="51"/>
      <c r="M175" s="26"/>
      <c r="N175" s="51"/>
      <c r="O175" s="52"/>
      <c r="P175" s="53"/>
      <c r="Q175" s="54"/>
      <c r="R175" s="55">
        <f t="shared" si="4"/>
        <v>0</v>
      </c>
      <c r="S175" s="45"/>
      <c r="T175" s="45"/>
      <c r="U175" s="45"/>
      <c r="V175" s="45"/>
      <c r="W175" s="45"/>
      <c r="X175" s="45"/>
      <c r="Y175" s="45"/>
      <c r="Z175" s="45"/>
      <c r="AA175" s="45"/>
      <c r="AB175" s="45"/>
      <c r="AC175" s="45"/>
      <c r="AD175" s="45"/>
      <c r="AE175" s="45"/>
      <c r="AF175" s="45"/>
      <c r="AG175" s="45"/>
      <c r="AH175" s="45"/>
      <c r="AI175" s="45"/>
      <c r="AJ175" s="45"/>
      <c r="AK175" s="45"/>
      <c r="AL175" s="45"/>
    </row>
    <row r="176" spans="1:38" ht="73.5" customHeight="1" outlineLevel="2" x14ac:dyDescent="0.2">
      <c r="A176" s="66"/>
      <c r="B176" s="57"/>
      <c r="C176" s="67" t="s">
        <v>437</v>
      </c>
      <c r="D176" s="68" t="s">
        <v>438</v>
      </c>
      <c r="E176" s="69" t="s">
        <v>14</v>
      </c>
      <c r="F176" s="78">
        <v>401</v>
      </c>
      <c r="G176" s="26" t="s">
        <v>14</v>
      </c>
      <c r="H176" s="79">
        <v>389</v>
      </c>
      <c r="I176" s="26" t="s">
        <v>14</v>
      </c>
      <c r="J176" s="79">
        <v>385</v>
      </c>
      <c r="K176" s="26" t="s">
        <v>14</v>
      </c>
      <c r="L176" s="79">
        <v>381</v>
      </c>
      <c r="M176" s="26" t="s">
        <v>14</v>
      </c>
      <c r="N176" s="79">
        <v>373</v>
      </c>
      <c r="O176" s="72" t="s">
        <v>439</v>
      </c>
      <c r="P176" s="73" t="s">
        <v>440</v>
      </c>
      <c r="Q176" s="74"/>
      <c r="R176" s="55">
        <f t="shared" si="4"/>
        <v>0</v>
      </c>
      <c r="S176" s="66"/>
      <c r="T176" s="66"/>
      <c r="U176" s="66"/>
      <c r="V176" s="66"/>
      <c r="W176" s="66"/>
      <c r="X176" s="66"/>
      <c r="Y176" s="66"/>
      <c r="Z176" s="66"/>
      <c r="AA176" s="66"/>
      <c r="AB176" s="66"/>
      <c r="AC176" s="66"/>
      <c r="AD176" s="66"/>
      <c r="AE176" s="66"/>
      <c r="AF176" s="66"/>
      <c r="AG176" s="66"/>
      <c r="AH176" s="66"/>
      <c r="AI176" s="66"/>
      <c r="AJ176" s="66"/>
      <c r="AK176" s="66"/>
      <c r="AL176" s="66"/>
    </row>
    <row r="177" spans="1:38" ht="28.5" customHeight="1" outlineLevel="1" x14ac:dyDescent="0.2">
      <c r="A177" s="45"/>
      <c r="B177" s="46" t="s">
        <v>441</v>
      </c>
      <c r="C177" s="101"/>
      <c r="D177" s="48"/>
      <c r="E177" s="49"/>
      <c r="F177" s="50"/>
      <c r="G177" s="26"/>
      <c r="H177" s="51"/>
      <c r="I177" s="26"/>
      <c r="J177" s="51"/>
      <c r="K177" s="26"/>
      <c r="L177" s="51"/>
      <c r="M177" s="26"/>
      <c r="N177" s="51"/>
      <c r="O177" s="52"/>
      <c r="P177" s="53"/>
      <c r="Q177" s="54"/>
      <c r="R177" s="55">
        <f t="shared" si="4"/>
        <v>0</v>
      </c>
      <c r="S177" s="45"/>
      <c r="T177" s="45"/>
      <c r="U177" s="45"/>
      <c r="V177" s="45"/>
      <c r="W177" s="45"/>
      <c r="X177" s="45"/>
      <c r="Y177" s="45"/>
      <c r="Z177" s="45"/>
      <c r="AA177" s="45"/>
      <c r="AB177" s="45"/>
      <c r="AC177" s="45"/>
      <c r="AD177" s="45"/>
      <c r="AE177" s="45"/>
      <c r="AF177" s="45"/>
      <c r="AG177" s="45"/>
      <c r="AH177" s="45"/>
      <c r="AI177" s="45"/>
      <c r="AJ177" s="45"/>
      <c r="AK177" s="45"/>
      <c r="AL177" s="45"/>
    </row>
    <row r="178" spans="1:38" ht="73.5" customHeight="1" outlineLevel="2" x14ac:dyDescent="0.2">
      <c r="A178" s="84"/>
      <c r="B178" s="57"/>
      <c r="C178" s="102" t="s">
        <v>442</v>
      </c>
      <c r="D178" s="68" t="s">
        <v>443</v>
      </c>
      <c r="E178" s="69" t="s">
        <v>14</v>
      </c>
      <c r="F178" s="76">
        <v>1450</v>
      </c>
      <c r="G178" s="87" t="s">
        <v>14</v>
      </c>
      <c r="H178" s="71">
        <v>1406.5</v>
      </c>
      <c r="I178" s="87" t="s">
        <v>14</v>
      </c>
      <c r="J178" s="71">
        <v>1392</v>
      </c>
      <c r="K178" s="87" t="s">
        <v>14</v>
      </c>
      <c r="L178" s="71">
        <v>1377.5</v>
      </c>
      <c r="M178" s="69" t="s">
        <v>14</v>
      </c>
      <c r="N178" s="71">
        <v>1348.5</v>
      </c>
      <c r="O178" s="103">
        <v>46304</v>
      </c>
      <c r="P178" s="73"/>
      <c r="Q178" s="92"/>
      <c r="R178" s="55">
        <f t="shared" si="4"/>
        <v>0</v>
      </c>
      <c r="S178" s="84"/>
      <c r="T178" s="84"/>
      <c r="U178" s="84"/>
      <c r="V178" s="84"/>
      <c r="W178" s="84"/>
      <c r="X178" s="84"/>
      <c r="Y178" s="84"/>
      <c r="Z178" s="84"/>
      <c r="AA178" s="84"/>
      <c r="AB178" s="84"/>
      <c r="AC178" s="84"/>
      <c r="AD178" s="84"/>
      <c r="AE178" s="84"/>
      <c r="AF178" s="84"/>
      <c r="AG178" s="84"/>
      <c r="AH178" s="84"/>
      <c r="AI178" s="84"/>
      <c r="AJ178" s="84"/>
      <c r="AK178" s="84"/>
      <c r="AL178" s="84"/>
    </row>
    <row r="179" spans="1:38" ht="73.5" customHeight="1" outlineLevel="2" x14ac:dyDescent="0.2">
      <c r="A179" s="84"/>
      <c r="B179" s="57"/>
      <c r="C179" s="102" t="s">
        <v>444</v>
      </c>
      <c r="D179" s="68" t="s">
        <v>445</v>
      </c>
      <c r="E179" s="69" t="s">
        <v>14</v>
      </c>
      <c r="F179" s="76">
        <v>1620</v>
      </c>
      <c r="G179" s="87" t="s">
        <v>14</v>
      </c>
      <c r="H179" s="71">
        <v>1571.4</v>
      </c>
      <c r="I179" s="87" t="s">
        <v>14</v>
      </c>
      <c r="J179" s="71">
        <v>1555.2</v>
      </c>
      <c r="K179" s="87" t="s">
        <v>14</v>
      </c>
      <c r="L179" s="71">
        <v>1539</v>
      </c>
      <c r="M179" s="69" t="s">
        <v>14</v>
      </c>
      <c r="N179" s="71">
        <v>1506.6</v>
      </c>
      <c r="O179" s="103">
        <v>46098</v>
      </c>
      <c r="P179" s="73"/>
      <c r="Q179" s="92"/>
      <c r="R179" s="55">
        <f t="shared" si="4"/>
        <v>0</v>
      </c>
      <c r="S179" s="84"/>
      <c r="T179" s="84"/>
      <c r="U179" s="84"/>
      <c r="V179" s="84"/>
      <c r="W179" s="84"/>
      <c r="X179" s="84"/>
      <c r="Y179" s="84"/>
      <c r="Z179" s="84"/>
      <c r="AA179" s="84"/>
      <c r="AB179" s="84"/>
      <c r="AC179" s="84"/>
      <c r="AD179" s="84"/>
      <c r="AE179" s="84"/>
      <c r="AF179" s="84"/>
      <c r="AG179" s="84"/>
      <c r="AH179" s="84"/>
      <c r="AI179" s="84"/>
      <c r="AJ179" s="84"/>
      <c r="AK179" s="84"/>
      <c r="AL179" s="84"/>
    </row>
    <row r="180" spans="1:38" ht="73.5" customHeight="1" outlineLevel="2" x14ac:dyDescent="0.2">
      <c r="A180" s="84"/>
      <c r="B180" s="57"/>
      <c r="C180" s="102" t="s">
        <v>446</v>
      </c>
      <c r="D180" s="68" t="s">
        <v>447</v>
      </c>
      <c r="E180" s="69" t="s">
        <v>14</v>
      </c>
      <c r="F180" s="76">
        <v>1899</v>
      </c>
      <c r="G180" s="87" t="s">
        <v>14</v>
      </c>
      <c r="H180" s="71">
        <v>1842</v>
      </c>
      <c r="I180" s="87" t="s">
        <v>14</v>
      </c>
      <c r="J180" s="71">
        <v>1823.1</v>
      </c>
      <c r="K180" s="87" t="s">
        <v>14</v>
      </c>
      <c r="L180" s="71">
        <v>1804.1</v>
      </c>
      <c r="M180" s="69" t="s">
        <v>14</v>
      </c>
      <c r="N180" s="71">
        <v>1766.1</v>
      </c>
      <c r="O180" s="103">
        <v>46174</v>
      </c>
      <c r="P180" s="73"/>
      <c r="Q180" s="92"/>
      <c r="R180" s="55">
        <f t="shared" si="4"/>
        <v>0</v>
      </c>
      <c r="S180" s="84"/>
      <c r="T180" s="84"/>
      <c r="U180" s="84"/>
      <c r="V180" s="84"/>
      <c r="W180" s="84"/>
      <c r="X180" s="84"/>
      <c r="Y180" s="84"/>
      <c r="Z180" s="84"/>
      <c r="AA180" s="84"/>
      <c r="AB180" s="84"/>
      <c r="AC180" s="84"/>
      <c r="AD180" s="84"/>
      <c r="AE180" s="84"/>
      <c r="AF180" s="84"/>
      <c r="AG180" s="84"/>
      <c r="AH180" s="84"/>
      <c r="AI180" s="84"/>
      <c r="AJ180" s="84"/>
      <c r="AK180" s="84"/>
      <c r="AL180" s="84"/>
    </row>
    <row r="181" spans="1:38" ht="73.5" customHeight="1" outlineLevel="2" x14ac:dyDescent="0.2">
      <c r="A181" s="84"/>
      <c r="B181" s="57"/>
      <c r="C181" s="102" t="s">
        <v>448</v>
      </c>
      <c r="D181" s="68" t="s">
        <v>449</v>
      </c>
      <c r="E181" s="69" t="s">
        <v>14</v>
      </c>
      <c r="F181" s="76">
        <v>1580</v>
      </c>
      <c r="G181" s="87" t="s">
        <v>14</v>
      </c>
      <c r="H181" s="71">
        <v>1532.6</v>
      </c>
      <c r="I181" s="87" t="s">
        <v>14</v>
      </c>
      <c r="J181" s="71">
        <v>1516.8</v>
      </c>
      <c r="K181" s="87" t="s">
        <v>14</v>
      </c>
      <c r="L181" s="71">
        <v>1501</v>
      </c>
      <c r="M181" s="69" t="s">
        <v>14</v>
      </c>
      <c r="N181" s="71">
        <v>1469.4</v>
      </c>
      <c r="O181" s="103">
        <v>46247</v>
      </c>
      <c r="P181" s="73"/>
      <c r="Q181" s="92"/>
      <c r="R181" s="55">
        <f t="shared" si="4"/>
        <v>0</v>
      </c>
      <c r="S181" s="84"/>
      <c r="T181" s="84"/>
      <c r="U181" s="84"/>
      <c r="V181" s="84"/>
      <c r="W181" s="84"/>
      <c r="X181" s="84"/>
      <c r="Y181" s="84"/>
      <c r="Z181" s="84"/>
      <c r="AA181" s="84"/>
      <c r="AB181" s="84"/>
      <c r="AC181" s="84"/>
      <c r="AD181" s="84"/>
      <c r="AE181" s="84"/>
      <c r="AF181" s="84"/>
      <c r="AG181" s="84"/>
      <c r="AH181" s="84"/>
      <c r="AI181" s="84"/>
      <c r="AJ181" s="84"/>
      <c r="AK181" s="84"/>
      <c r="AL181" s="84"/>
    </row>
    <row r="182" spans="1:38" ht="73.5" customHeight="1" outlineLevel="2" x14ac:dyDescent="0.2">
      <c r="A182" s="84"/>
      <c r="B182" s="57"/>
      <c r="C182" s="102" t="s">
        <v>450</v>
      </c>
      <c r="D182" s="68" t="s">
        <v>451</v>
      </c>
      <c r="E182" s="69" t="s">
        <v>14</v>
      </c>
      <c r="F182" s="76">
        <v>1940</v>
      </c>
      <c r="G182" s="87" t="s">
        <v>14</v>
      </c>
      <c r="H182" s="71">
        <v>1881.8</v>
      </c>
      <c r="I182" s="87" t="s">
        <v>14</v>
      </c>
      <c r="J182" s="71">
        <v>1862.4</v>
      </c>
      <c r="K182" s="87" t="s">
        <v>14</v>
      </c>
      <c r="L182" s="71">
        <v>1843</v>
      </c>
      <c r="M182" s="69" t="s">
        <v>14</v>
      </c>
      <c r="N182" s="71">
        <v>1804.2</v>
      </c>
      <c r="O182" s="103">
        <v>46284</v>
      </c>
      <c r="P182" s="73"/>
      <c r="Q182" s="92"/>
      <c r="R182" s="55">
        <f t="shared" si="4"/>
        <v>0</v>
      </c>
      <c r="S182" s="84"/>
      <c r="T182" s="84"/>
      <c r="U182" s="84"/>
      <c r="V182" s="84"/>
      <c r="W182" s="84"/>
      <c r="X182" s="84"/>
      <c r="Y182" s="84"/>
      <c r="Z182" s="84"/>
      <c r="AA182" s="84"/>
      <c r="AB182" s="84"/>
      <c r="AC182" s="84"/>
      <c r="AD182" s="84"/>
      <c r="AE182" s="84"/>
      <c r="AF182" s="84"/>
      <c r="AG182" s="84"/>
      <c r="AH182" s="84"/>
      <c r="AI182" s="84"/>
      <c r="AJ182" s="84"/>
      <c r="AK182" s="84"/>
      <c r="AL182" s="84"/>
    </row>
    <row r="183" spans="1:38" ht="73.5" customHeight="1" outlineLevel="2" x14ac:dyDescent="0.2">
      <c r="A183" s="84"/>
      <c r="B183" s="57"/>
      <c r="C183" s="102" t="s">
        <v>452</v>
      </c>
      <c r="D183" s="68" t="s">
        <v>453</v>
      </c>
      <c r="E183" s="69" t="s">
        <v>14</v>
      </c>
      <c r="F183" s="76">
        <v>1940</v>
      </c>
      <c r="G183" s="87" t="s">
        <v>14</v>
      </c>
      <c r="H183" s="71">
        <v>1881.8</v>
      </c>
      <c r="I183" s="87" t="s">
        <v>14</v>
      </c>
      <c r="J183" s="71">
        <v>1862.4</v>
      </c>
      <c r="K183" s="87" t="s">
        <v>14</v>
      </c>
      <c r="L183" s="71">
        <v>1843</v>
      </c>
      <c r="M183" s="69" t="s">
        <v>14</v>
      </c>
      <c r="N183" s="71">
        <v>1804.2</v>
      </c>
      <c r="O183" s="103">
        <v>46261</v>
      </c>
      <c r="P183" s="73"/>
      <c r="Q183" s="92"/>
      <c r="R183" s="55">
        <f t="shared" si="4"/>
        <v>0</v>
      </c>
      <c r="S183" s="84"/>
      <c r="T183" s="84"/>
      <c r="U183" s="84"/>
      <c r="V183" s="84"/>
      <c r="W183" s="84"/>
      <c r="X183" s="84"/>
      <c r="Y183" s="84"/>
      <c r="Z183" s="84"/>
      <c r="AA183" s="84"/>
      <c r="AB183" s="84"/>
      <c r="AC183" s="84"/>
      <c r="AD183" s="84"/>
      <c r="AE183" s="84"/>
      <c r="AF183" s="84"/>
      <c r="AG183" s="84"/>
      <c r="AH183" s="84"/>
      <c r="AI183" s="84"/>
      <c r="AJ183" s="84"/>
      <c r="AK183" s="84"/>
      <c r="AL183" s="84"/>
    </row>
    <row r="184" spans="1:38" ht="73.5" customHeight="1" outlineLevel="2" x14ac:dyDescent="0.2">
      <c r="A184" s="84"/>
      <c r="B184" s="57"/>
      <c r="C184" s="102" t="s">
        <v>454</v>
      </c>
      <c r="D184" s="68" t="s">
        <v>455</v>
      </c>
      <c r="E184" s="69" t="s">
        <v>14</v>
      </c>
      <c r="F184" s="76">
        <v>1890</v>
      </c>
      <c r="G184" s="87" t="s">
        <v>14</v>
      </c>
      <c r="H184" s="71">
        <v>1833.3</v>
      </c>
      <c r="I184" s="87" t="s">
        <v>14</v>
      </c>
      <c r="J184" s="71">
        <v>1814.4</v>
      </c>
      <c r="K184" s="87" t="s">
        <v>14</v>
      </c>
      <c r="L184" s="71">
        <v>1795.5</v>
      </c>
      <c r="M184" s="69" t="s">
        <v>14</v>
      </c>
      <c r="N184" s="71">
        <v>1757.7</v>
      </c>
      <c r="O184" s="103">
        <v>46241</v>
      </c>
      <c r="P184" s="73"/>
      <c r="Q184" s="92"/>
      <c r="R184" s="55">
        <f t="shared" si="4"/>
        <v>0</v>
      </c>
      <c r="S184" s="84"/>
      <c r="T184" s="84"/>
      <c r="U184" s="84"/>
      <c r="V184" s="84"/>
      <c r="W184" s="84"/>
      <c r="X184" s="84"/>
      <c r="Y184" s="84"/>
      <c r="Z184" s="84"/>
      <c r="AA184" s="84"/>
      <c r="AB184" s="84"/>
      <c r="AC184" s="84"/>
      <c r="AD184" s="84"/>
      <c r="AE184" s="84"/>
      <c r="AF184" s="84"/>
      <c r="AG184" s="84"/>
      <c r="AH184" s="84"/>
      <c r="AI184" s="84"/>
      <c r="AJ184" s="84"/>
      <c r="AK184" s="84"/>
      <c r="AL184" s="84"/>
    </row>
    <row r="185" spans="1:38" ht="73.5" customHeight="1" outlineLevel="2" x14ac:dyDescent="0.2">
      <c r="A185" s="84"/>
      <c r="B185" s="57"/>
      <c r="C185" s="102" t="s">
        <v>456</v>
      </c>
      <c r="D185" s="68" t="s">
        <v>457</v>
      </c>
      <c r="E185" s="69" t="s">
        <v>14</v>
      </c>
      <c r="F185" s="76">
        <v>1490</v>
      </c>
      <c r="G185" s="87" t="s">
        <v>14</v>
      </c>
      <c r="H185" s="71">
        <v>1445.3</v>
      </c>
      <c r="I185" s="87" t="s">
        <v>14</v>
      </c>
      <c r="J185" s="71">
        <v>1430.4</v>
      </c>
      <c r="K185" s="87" t="s">
        <v>14</v>
      </c>
      <c r="L185" s="71">
        <v>1415.5</v>
      </c>
      <c r="M185" s="69" t="s">
        <v>14</v>
      </c>
      <c r="N185" s="71">
        <v>1385.7</v>
      </c>
      <c r="O185" s="103">
        <v>46145</v>
      </c>
      <c r="P185" s="73"/>
      <c r="Q185" s="92"/>
      <c r="R185" s="55">
        <f t="shared" si="4"/>
        <v>0</v>
      </c>
      <c r="S185" s="84"/>
      <c r="T185" s="84"/>
      <c r="U185" s="84"/>
      <c r="V185" s="84"/>
      <c r="W185" s="84"/>
      <c r="X185" s="84"/>
      <c r="Y185" s="84"/>
      <c r="Z185" s="84"/>
      <c r="AA185" s="84"/>
      <c r="AB185" s="84"/>
      <c r="AC185" s="84"/>
      <c r="AD185" s="84"/>
      <c r="AE185" s="84"/>
      <c r="AF185" s="84"/>
      <c r="AG185" s="84"/>
      <c r="AH185" s="84"/>
      <c r="AI185" s="84"/>
      <c r="AJ185" s="84"/>
      <c r="AK185" s="84"/>
      <c r="AL185" s="84"/>
    </row>
    <row r="186" spans="1:38" ht="73.5" customHeight="1" outlineLevel="2" x14ac:dyDescent="0.2">
      <c r="A186" s="84"/>
      <c r="B186" s="57"/>
      <c r="C186" s="102" t="s">
        <v>458</v>
      </c>
      <c r="D186" s="68" t="s">
        <v>459</v>
      </c>
      <c r="E186" s="69" t="s">
        <v>14</v>
      </c>
      <c r="F186" s="76">
        <v>1599</v>
      </c>
      <c r="G186" s="87" t="s">
        <v>14</v>
      </c>
      <c r="H186" s="71">
        <v>1551</v>
      </c>
      <c r="I186" s="87" t="s">
        <v>14</v>
      </c>
      <c r="J186" s="71">
        <v>1535.1</v>
      </c>
      <c r="K186" s="87" t="s">
        <v>14</v>
      </c>
      <c r="L186" s="71">
        <v>1519.1</v>
      </c>
      <c r="M186" s="69" t="s">
        <v>14</v>
      </c>
      <c r="N186" s="71">
        <v>1487.1</v>
      </c>
      <c r="O186" s="103">
        <v>46083</v>
      </c>
      <c r="P186" s="73"/>
      <c r="Q186" s="92"/>
      <c r="R186" s="55">
        <f t="shared" si="4"/>
        <v>0</v>
      </c>
      <c r="S186" s="84"/>
      <c r="T186" s="84"/>
      <c r="U186" s="84"/>
      <c r="V186" s="84"/>
      <c r="W186" s="84"/>
      <c r="X186" s="84"/>
      <c r="Y186" s="84"/>
      <c r="Z186" s="84"/>
      <c r="AA186" s="84"/>
      <c r="AB186" s="84"/>
      <c r="AC186" s="84"/>
      <c r="AD186" s="84"/>
      <c r="AE186" s="84"/>
      <c r="AF186" s="84"/>
      <c r="AG186" s="84"/>
      <c r="AH186" s="84"/>
      <c r="AI186" s="84"/>
      <c r="AJ186" s="84"/>
      <c r="AK186" s="84"/>
      <c r="AL186" s="84"/>
    </row>
    <row r="187" spans="1:38" ht="73.5" customHeight="1" outlineLevel="2" x14ac:dyDescent="0.2">
      <c r="A187" s="84"/>
      <c r="B187" s="57"/>
      <c r="C187" s="102" t="s">
        <v>460</v>
      </c>
      <c r="D187" s="68" t="s">
        <v>461</v>
      </c>
      <c r="E187" s="69" t="s">
        <v>14</v>
      </c>
      <c r="F187" s="76">
        <v>1699</v>
      </c>
      <c r="G187" s="87" t="s">
        <v>14</v>
      </c>
      <c r="H187" s="71">
        <v>1648</v>
      </c>
      <c r="I187" s="87" t="s">
        <v>14</v>
      </c>
      <c r="J187" s="71">
        <v>1631.1</v>
      </c>
      <c r="K187" s="87" t="s">
        <v>14</v>
      </c>
      <c r="L187" s="71">
        <v>1614.1</v>
      </c>
      <c r="M187" s="69" t="s">
        <v>14</v>
      </c>
      <c r="N187" s="71">
        <v>1580.1</v>
      </c>
      <c r="O187" s="103">
        <v>46177</v>
      </c>
      <c r="P187" s="73"/>
      <c r="Q187" s="92"/>
      <c r="R187" s="55">
        <f t="shared" si="4"/>
        <v>0</v>
      </c>
      <c r="S187" s="84"/>
      <c r="T187" s="84"/>
      <c r="U187" s="84"/>
      <c r="V187" s="84"/>
      <c r="W187" s="84"/>
      <c r="X187" s="84"/>
      <c r="Y187" s="84"/>
      <c r="Z187" s="84"/>
      <c r="AA187" s="84"/>
      <c r="AB187" s="84"/>
      <c r="AC187" s="84"/>
      <c r="AD187" s="84"/>
      <c r="AE187" s="84"/>
      <c r="AF187" s="84"/>
      <c r="AG187" s="84"/>
      <c r="AH187" s="84"/>
      <c r="AI187" s="84"/>
      <c r="AJ187" s="84"/>
      <c r="AK187" s="84"/>
      <c r="AL187" s="84"/>
    </row>
    <row r="188" spans="1:38" ht="73.5" customHeight="1" outlineLevel="2" x14ac:dyDescent="0.2">
      <c r="A188" s="84"/>
      <c r="B188" s="57"/>
      <c r="C188" s="102" t="s">
        <v>462</v>
      </c>
      <c r="D188" s="68" t="s">
        <v>463</v>
      </c>
      <c r="E188" s="69" t="s">
        <v>14</v>
      </c>
      <c r="F188" s="76">
        <v>1180</v>
      </c>
      <c r="G188" s="87" t="s">
        <v>14</v>
      </c>
      <c r="H188" s="71">
        <v>1144.5999999999999</v>
      </c>
      <c r="I188" s="87" t="s">
        <v>14</v>
      </c>
      <c r="J188" s="71">
        <v>1132.8</v>
      </c>
      <c r="K188" s="87" t="s">
        <v>14</v>
      </c>
      <c r="L188" s="71">
        <v>1121</v>
      </c>
      <c r="M188" s="69" t="s">
        <v>14</v>
      </c>
      <c r="N188" s="71">
        <v>1097.4000000000001</v>
      </c>
      <c r="O188" s="103">
        <v>45897</v>
      </c>
      <c r="P188" s="73"/>
      <c r="Q188" s="92"/>
      <c r="R188" s="55">
        <f t="shared" si="4"/>
        <v>0</v>
      </c>
      <c r="S188" s="84"/>
      <c r="T188" s="84"/>
      <c r="U188" s="84"/>
      <c r="V188" s="84"/>
      <c r="W188" s="84"/>
      <c r="X188" s="84"/>
      <c r="Y188" s="84"/>
      <c r="Z188" s="84"/>
      <c r="AA188" s="84"/>
      <c r="AB188" s="84"/>
      <c r="AC188" s="84"/>
      <c r="AD188" s="84"/>
      <c r="AE188" s="84"/>
      <c r="AF188" s="84"/>
      <c r="AG188" s="84"/>
      <c r="AH188" s="84"/>
      <c r="AI188" s="84"/>
      <c r="AJ188" s="84"/>
      <c r="AK188" s="84"/>
      <c r="AL188" s="84"/>
    </row>
    <row r="189" spans="1:38" ht="73.5" customHeight="1" outlineLevel="2" x14ac:dyDescent="0.2">
      <c r="A189" s="84"/>
      <c r="B189" s="57"/>
      <c r="C189" s="102" t="s">
        <v>464</v>
      </c>
      <c r="D189" s="68" t="s">
        <v>465</v>
      </c>
      <c r="E189" s="69" t="s">
        <v>14</v>
      </c>
      <c r="F189" s="76">
        <v>1450</v>
      </c>
      <c r="G189" s="87" t="s">
        <v>14</v>
      </c>
      <c r="H189" s="71">
        <v>1406.5</v>
      </c>
      <c r="I189" s="87" t="s">
        <v>14</v>
      </c>
      <c r="J189" s="71">
        <v>1392</v>
      </c>
      <c r="K189" s="87" t="s">
        <v>14</v>
      </c>
      <c r="L189" s="71">
        <v>1377.5</v>
      </c>
      <c r="M189" s="69" t="s">
        <v>14</v>
      </c>
      <c r="N189" s="71">
        <v>1348.5</v>
      </c>
      <c r="O189" s="103">
        <v>46289</v>
      </c>
      <c r="P189" s="73"/>
      <c r="Q189" s="92"/>
      <c r="R189" s="55">
        <f t="shared" si="4"/>
        <v>0</v>
      </c>
      <c r="S189" s="84"/>
      <c r="T189" s="84"/>
      <c r="U189" s="84"/>
      <c r="V189" s="84"/>
      <c r="W189" s="84"/>
      <c r="X189" s="84"/>
      <c r="Y189" s="84"/>
      <c r="Z189" s="84"/>
      <c r="AA189" s="84"/>
      <c r="AB189" s="84"/>
      <c r="AC189" s="84"/>
      <c r="AD189" s="84"/>
      <c r="AE189" s="84"/>
      <c r="AF189" s="84"/>
      <c r="AG189" s="84"/>
      <c r="AH189" s="84"/>
      <c r="AI189" s="84"/>
      <c r="AJ189" s="84"/>
      <c r="AK189" s="84"/>
      <c r="AL189" s="84"/>
    </row>
    <row r="190" spans="1:38" ht="73.5" customHeight="1" outlineLevel="2" x14ac:dyDescent="0.2">
      <c r="A190" s="84"/>
      <c r="B190" s="57"/>
      <c r="C190" s="163" t="s">
        <v>468</v>
      </c>
      <c r="D190" s="164" t="s">
        <v>469</v>
      </c>
      <c r="E190" s="165" t="s">
        <v>14</v>
      </c>
      <c r="F190" s="166">
        <v>1570</v>
      </c>
      <c r="G190" s="167" t="s">
        <v>14</v>
      </c>
      <c r="H190" s="168">
        <v>1522.9</v>
      </c>
      <c r="I190" s="167" t="s">
        <v>14</v>
      </c>
      <c r="J190" s="168">
        <v>1507.2</v>
      </c>
      <c r="K190" s="167" t="s">
        <v>14</v>
      </c>
      <c r="L190" s="168">
        <v>1491.5</v>
      </c>
      <c r="M190" s="165" t="s">
        <v>14</v>
      </c>
      <c r="N190" s="168">
        <v>1460.1</v>
      </c>
      <c r="O190" s="169">
        <v>46311</v>
      </c>
      <c r="P190" s="170"/>
      <c r="Q190" s="171"/>
      <c r="R190" s="55">
        <f t="shared" si="4"/>
        <v>0</v>
      </c>
      <c r="S190" s="84"/>
      <c r="T190" s="84"/>
      <c r="U190" s="84"/>
      <c r="V190" s="84"/>
      <c r="W190" s="84"/>
      <c r="X190" s="84"/>
      <c r="Y190" s="84"/>
      <c r="Z190" s="84"/>
      <c r="AA190" s="84"/>
      <c r="AB190" s="84"/>
      <c r="AC190" s="84"/>
      <c r="AD190" s="84"/>
      <c r="AE190" s="84"/>
      <c r="AF190" s="84"/>
      <c r="AG190" s="84"/>
      <c r="AH190" s="84"/>
      <c r="AI190" s="84"/>
      <c r="AJ190" s="84"/>
      <c r="AK190" s="84"/>
      <c r="AL190" s="84"/>
    </row>
    <row r="191" spans="1:38" ht="73.5" customHeight="1" outlineLevel="2" x14ac:dyDescent="0.2">
      <c r="A191" s="84"/>
      <c r="B191" s="57"/>
      <c r="C191" s="102" t="s">
        <v>466</v>
      </c>
      <c r="D191" s="68" t="s">
        <v>467</v>
      </c>
      <c r="E191" s="69" t="s">
        <v>14</v>
      </c>
      <c r="F191" s="76">
        <v>1570</v>
      </c>
      <c r="G191" s="87" t="s">
        <v>14</v>
      </c>
      <c r="H191" s="71">
        <v>1522.9</v>
      </c>
      <c r="I191" s="87" t="s">
        <v>14</v>
      </c>
      <c r="J191" s="71">
        <v>1507.2</v>
      </c>
      <c r="K191" s="87" t="s">
        <v>14</v>
      </c>
      <c r="L191" s="71">
        <v>1491.5</v>
      </c>
      <c r="M191" s="69" t="s">
        <v>14</v>
      </c>
      <c r="N191" s="71">
        <v>1460.1</v>
      </c>
      <c r="O191" s="103">
        <v>46060</v>
      </c>
      <c r="P191" s="73"/>
      <c r="Q191" s="92"/>
      <c r="R191" s="55">
        <f t="shared" si="4"/>
        <v>0</v>
      </c>
      <c r="S191" s="84"/>
      <c r="T191" s="84"/>
      <c r="U191" s="84"/>
      <c r="V191" s="84"/>
      <c r="W191" s="84"/>
      <c r="X191" s="84"/>
      <c r="Y191" s="84"/>
      <c r="Z191" s="84"/>
      <c r="AA191" s="84"/>
      <c r="AB191" s="84"/>
      <c r="AC191" s="84"/>
      <c r="AD191" s="84"/>
      <c r="AE191" s="84"/>
      <c r="AF191" s="84"/>
      <c r="AG191" s="84"/>
      <c r="AH191" s="84"/>
      <c r="AI191" s="84"/>
      <c r="AJ191" s="84"/>
      <c r="AK191" s="84"/>
      <c r="AL191" s="84"/>
    </row>
    <row r="192" spans="1:38" ht="1.2" customHeight="1" outlineLevel="2" x14ac:dyDescent="0.2">
      <c r="A192" s="84"/>
      <c r="B192" s="57"/>
      <c r="C192" s="102" t="s">
        <v>468</v>
      </c>
      <c r="D192" s="68" t="s">
        <v>469</v>
      </c>
      <c r="E192" s="69" t="s">
        <v>14</v>
      </c>
      <c r="F192" s="76">
        <v>1570</v>
      </c>
      <c r="G192" s="87" t="s">
        <v>14</v>
      </c>
      <c r="H192" s="71">
        <v>1522.9</v>
      </c>
      <c r="I192" s="87" t="s">
        <v>14</v>
      </c>
      <c r="J192" s="71">
        <v>1507.2</v>
      </c>
      <c r="K192" s="87" t="s">
        <v>14</v>
      </c>
      <c r="L192" s="71">
        <v>1491.5</v>
      </c>
      <c r="M192" s="69" t="s">
        <v>14</v>
      </c>
      <c r="N192" s="71">
        <v>1460.1</v>
      </c>
      <c r="O192" s="103">
        <v>46311</v>
      </c>
      <c r="P192" s="73"/>
      <c r="Q192" s="92"/>
      <c r="R192" s="55">
        <f t="shared" si="4"/>
        <v>0</v>
      </c>
      <c r="S192" s="84"/>
      <c r="T192" s="84"/>
      <c r="U192" s="84"/>
      <c r="V192" s="84"/>
      <c r="W192" s="84"/>
      <c r="X192" s="84"/>
      <c r="Y192" s="84"/>
      <c r="Z192" s="84"/>
      <c r="AA192" s="84"/>
      <c r="AB192" s="84"/>
      <c r="AC192" s="84"/>
      <c r="AD192" s="84"/>
      <c r="AE192" s="84"/>
      <c r="AF192" s="84"/>
      <c r="AG192" s="84"/>
      <c r="AH192" s="84"/>
      <c r="AI192" s="84"/>
      <c r="AJ192" s="84"/>
      <c r="AK192" s="84"/>
      <c r="AL192" s="84"/>
    </row>
    <row r="193" spans="1:38" ht="28.5" customHeight="1" outlineLevel="1" x14ac:dyDescent="0.2">
      <c r="A193" s="45"/>
      <c r="B193" s="46" t="s">
        <v>470</v>
      </c>
      <c r="C193" s="47"/>
      <c r="D193" s="48"/>
      <c r="E193" s="49"/>
      <c r="F193" s="50"/>
      <c r="G193" s="26"/>
      <c r="H193" s="51"/>
      <c r="I193" s="26"/>
      <c r="J193" s="51"/>
      <c r="K193" s="26"/>
      <c r="L193" s="51"/>
      <c r="M193" s="26"/>
      <c r="N193" s="51"/>
      <c r="O193" s="52"/>
      <c r="P193" s="53"/>
      <c r="Q193" s="54"/>
      <c r="R193" s="55">
        <f t="shared" si="4"/>
        <v>0</v>
      </c>
      <c r="S193" s="45"/>
      <c r="T193" s="45"/>
      <c r="U193" s="45"/>
      <c r="V193" s="45"/>
      <c r="W193" s="45"/>
      <c r="X193" s="45"/>
      <c r="Y193" s="45"/>
      <c r="Z193" s="45"/>
      <c r="AA193" s="45"/>
      <c r="AB193" s="45"/>
      <c r="AC193" s="45"/>
      <c r="AD193" s="45"/>
      <c r="AE193" s="45"/>
      <c r="AF193" s="45"/>
      <c r="AG193" s="45"/>
      <c r="AH193" s="45"/>
      <c r="AI193" s="45"/>
      <c r="AJ193" s="45"/>
      <c r="AK193" s="45"/>
      <c r="AL193" s="45"/>
    </row>
    <row r="194" spans="1:38" s="130" customFormat="1" ht="67.95" customHeight="1" outlineLevel="2" x14ac:dyDescent="0.2">
      <c r="B194" s="131"/>
      <c r="C194" s="152" t="s">
        <v>471</v>
      </c>
      <c r="D194" s="153" t="s">
        <v>472</v>
      </c>
      <c r="E194" s="154" t="s">
        <v>14</v>
      </c>
      <c r="F194" s="155">
        <v>60</v>
      </c>
      <c r="G194" s="156" t="s">
        <v>14</v>
      </c>
      <c r="H194" s="157">
        <v>58.2</v>
      </c>
      <c r="I194" s="156" t="s">
        <v>14</v>
      </c>
      <c r="J194" s="157">
        <v>57.6</v>
      </c>
      <c r="K194" s="156" t="s">
        <v>14</v>
      </c>
      <c r="L194" s="157">
        <v>57</v>
      </c>
      <c r="M194" s="156" t="s">
        <v>14</v>
      </c>
      <c r="N194" s="157">
        <v>55.8</v>
      </c>
      <c r="O194" s="158" t="s">
        <v>473</v>
      </c>
      <c r="P194" s="159" t="s">
        <v>474</v>
      </c>
      <c r="Q194" s="160"/>
      <c r="R194" s="55">
        <f t="shared" si="4"/>
        <v>0</v>
      </c>
    </row>
    <row r="195" spans="1:38" s="130" customFormat="1" ht="67.95" customHeight="1" outlineLevel="2" x14ac:dyDescent="0.2">
      <c r="B195" s="131"/>
      <c r="C195" s="152" t="s">
        <v>475</v>
      </c>
      <c r="D195" s="153" t="s">
        <v>476</v>
      </c>
      <c r="E195" s="154" t="s">
        <v>14</v>
      </c>
      <c r="F195" s="161">
        <v>1060</v>
      </c>
      <c r="G195" s="156" t="s">
        <v>14</v>
      </c>
      <c r="H195" s="162">
        <v>1028.2</v>
      </c>
      <c r="I195" s="156" t="s">
        <v>14</v>
      </c>
      <c r="J195" s="162">
        <v>1017.6</v>
      </c>
      <c r="K195" s="156" t="s">
        <v>14</v>
      </c>
      <c r="L195" s="162">
        <v>1007</v>
      </c>
      <c r="M195" s="156" t="s">
        <v>14</v>
      </c>
      <c r="N195" s="157">
        <v>985.8</v>
      </c>
      <c r="O195" s="158" t="s">
        <v>477</v>
      </c>
      <c r="P195" s="159" t="s">
        <v>478</v>
      </c>
      <c r="Q195" s="160"/>
      <c r="R195" s="55">
        <f t="shared" si="4"/>
        <v>0</v>
      </c>
    </row>
    <row r="196" spans="1:38" s="130" customFormat="1" ht="67.95" customHeight="1" outlineLevel="2" x14ac:dyDescent="0.2">
      <c r="B196" s="131"/>
      <c r="C196" s="152" t="s">
        <v>479</v>
      </c>
      <c r="D196" s="153" t="s">
        <v>480</v>
      </c>
      <c r="E196" s="154" t="s">
        <v>14</v>
      </c>
      <c r="F196" s="161">
        <v>1060</v>
      </c>
      <c r="G196" s="156" t="s">
        <v>14</v>
      </c>
      <c r="H196" s="162">
        <v>1028.2</v>
      </c>
      <c r="I196" s="156" t="s">
        <v>14</v>
      </c>
      <c r="J196" s="162">
        <v>1017.6</v>
      </c>
      <c r="K196" s="156" t="s">
        <v>14</v>
      </c>
      <c r="L196" s="162">
        <v>1007</v>
      </c>
      <c r="M196" s="156" t="s">
        <v>14</v>
      </c>
      <c r="N196" s="157">
        <v>985.8</v>
      </c>
      <c r="O196" s="158" t="s">
        <v>201</v>
      </c>
      <c r="P196" s="159" t="s">
        <v>481</v>
      </c>
      <c r="Q196" s="160"/>
      <c r="R196" s="55">
        <f t="shared" si="4"/>
        <v>0</v>
      </c>
    </row>
    <row r="197" spans="1:38" s="130" customFormat="1" ht="67.95" customHeight="1" outlineLevel="2" x14ac:dyDescent="0.2">
      <c r="B197" s="131"/>
      <c r="C197" s="152" t="s">
        <v>482</v>
      </c>
      <c r="D197" s="153" t="s">
        <v>483</v>
      </c>
      <c r="E197" s="154" t="s">
        <v>14</v>
      </c>
      <c r="F197" s="161">
        <v>1060</v>
      </c>
      <c r="G197" s="156" t="s">
        <v>14</v>
      </c>
      <c r="H197" s="162">
        <v>1028.2</v>
      </c>
      <c r="I197" s="156" t="s">
        <v>14</v>
      </c>
      <c r="J197" s="162">
        <v>1017.6</v>
      </c>
      <c r="K197" s="156" t="s">
        <v>14</v>
      </c>
      <c r="L197" s="162">
        <v>1007</v>
      </c>
      <c r="M197" s="156" t="s">
        <v>14</v>
      </c>
      <c r="N197" s="157">
        <v>985.8</v>
      </c>
      <c r="O197" s="158" t="s">
        <v>484</v>
      </c>
      <c r="P197" s="159" t="s">
        <v>485</v>
      </c>
      <c r="Q197" s="160"/>
      <c r="R197" s="55">
        <f t="shared" si="4"/>
        <v>0</v>
      </c>
    </row>
    <row r="198" spans="1:38" s="130" customFormat="1" ht="67.95" customHeight="1" outlineLevel="2" x14ac:dyDescent="0.2">
      <c r="B198" s="131"/>
      <c r="C198" s="152" t="s">
        <v>486</v>
      </c>
      <c r="D198" s="153" t="s">
        <v>487</v>
      </c>
      <c r="E198" s="154" t="s">
        <v>14</v>
      </c>
      <c r="F198" s="155">
        <v>610</v>
      </c>
      <c r="G198" s="156" t="s">
        <v>14</v>
      </c>
      <c r="H198" s="157">
        <v>591.70000000000005</v>
      </c>
      <c r="I198" s="156" t="s">
        <v>14</v>
      </c>
      <c r="J198" s="157">
        <v>585.6</v>
      </c>
      <c r="K198" s="156" t="s">
        <v>14</v>
      </c>
      <c r="L198" s="157">
        <v>579.5</v>
      </c>
      <c r="M198" s="156" t="s">
        <v>14</v>
      </c>
      <c r="N198" s="157">
        <v>567.29999999999995</v>
      </c>
      <c r="O198" s="158" t="s">
        <v>488</v>
      </c>
      <c r="P198" s="159" t="s">
        <v>489</v>
      </c>
      <c r="Q198" s="160"/>
      <c r="R198" s="55">
        <f t="shared" si="4"/>
        <v>0</v>
      </c>
    </row>
    <row r="199" spans="1:38" s="130" customFormat="1" ht="67.95" customHeight="1" outlineLevel="2" x14ac:dyDescent="0.2">
      <c r="B199" s="131"/>
      <c r="C199" s="143" t="s">
        <v>1349</v>
      </c>
      <c r="D199" s="144" t="s">
        <v>1278</v>
      </c>
      <c r="E199" s="145" t="s">
        <v>14</v>
      </c>
      <c r="F199" s="146">
        <v>630</v>
      </c>
      <c r="G199" s="147" t="s">
        <v>14</v>
      </c>
      <c r="H199" s="148">
        <v>611.1</v>
      </c>
      <c r="I199" s="147" t="s">
        <v>14</v>
      </c>
      <c r="J199" s="148">
        <v>604.79999999999995</v>
      </c>
      <c r="K199" s="147" t="s">
        <v>14</v>
      </c>
      <c r="L199" s="148">
        <v>598.5</v>
      </c>
      <c r="M199" s="147" t="s">
        <v>14</v>
      </c>
      <c r="N199" s="148">
        <v>585.9</v>
      </c>
      <c r="O199" s="149"/>
      <c r="P199" s="150"/>
      <c r="Q199" s="151"/>
      <c r="R199" s="55">
        <f t="shared" si="4"/>
        <v>0</v>
      </c>
    </row>
    <row r="200" spans="1:38" s="130" customFormat="1" ht="67.95" customHeight="1" outlineLevel="2" x14ac:dyDescent="0.2">
      <c r="B200" s="131"/>
      <c r="C200" s="143" t="s">
        <v>1279</v>
      </c>
      <c r="D200" s="144" t="s">
        <v>1280</v>
      </c>
      <c r="E200" s="145" t="s">
        <v>14</v>
      </c>
      <c r="F200" s="146">
        <v>630</v>
      </c>
      <c r="G200" s="147" t="s">
        <v>14</v>
      </c>
      <c r="H200" s="148">
        <v>611.1</v>
      </c>
      <c r="I200" s="147" t="s">
        <v>14</v>
      </c>
      <c r="J200" s="148">
        <v>604.79999999999995</v>
      </c>
      <c r="K200" s="147" t="s">
        <v>14</v>
      </c>
      <c r="L200" s="148">
        <v>598.5</v>
      </c>
      <c r="M200" s="147" t="s">
        <v>14</v>
      </c>
      <c r="N200" s="148">
        <v>585.9</v>
      </c>
      <c r="O200" s="149"/>
      <c r="P200" s="150"/>
      <c r="Q200" s="151"/>
      <c r="R200" s="55">
        <f t="shared" si="4"/>
        <v>0</v>
      </c>
    </row>
    <row r="201" spans="1:38" s="130" customFormat="1" ht="67.95" customHeight="1" outlineLevel="2" x14ac:dyDescent="0.2">
      <c r="B201" s="131"/>
      <c r="C201" s="143" t="s">
        <v>1281</v>
      </c>
      <c r="D201" s="144" t="s">
        <v>1282</v>
      </c>
      <c r="E201" s="145" t="s">
        <v>14</v>
      </c>
      <c r="F201" s="146">
        <v>73</v>
      </c>
      <c r="G201" s="147" t="s">
        <v>14</v>
      </c>
      <c r="H201" s="148">
        <v>70.8</v>
      </c>
      <c r="I201" s="147" t="s">
        <v>14</v>
      </c>
      <c r="J201" s="148">
        <v>70.099999999999994</v>
      </c>
      <c r="K201" s="147" t="s">
        <v>14</v>
      </c>
      <c r="L201" s="148">
        <v>69.400000000000006</v>
      </c>
      <c r="M201" s="147" t="s">
        <v>14</v>
      </c>
      <c r="N201" s="148">
        <v>67.900000000000006</v>
      </c>
      <c r="O201" s="149"/>
      <c r="P201" s="150"/>
      <c r="Q201" s="151"/>
      <c r="R201" s="55">
        <f t="shared" si="4"/>
        <v>0</v>
      </c>
    </row>
    <row r="202" spans="1:38" s="130" customFormat="1" ht="67.95" customHeight="1" outlineLevel="2" x14ac:dyDescent="0.2">
      <c r="B202" s="131"/>
      <c r="C202" s="152" t="s">
        <v>490</v>
      </c>
      <c r="D202" s="153" t="s">
        <v>491</v>
      </c>
      <c r="E202" s="154" t="s">
        <v>14</v>
      </c>
      <c r="F202" s="155">
        <v>75</v>
      </c>
      <c r="G202" s="156" t="s">
        <v>14</v>
      </c>
      <c r="H202" s="157">
        <v>72.8</v>
      </c>
      <c r="I202" s="156" t="s">
        <v>14</v>
      </c>
      <c r="J202" s="157">
        <v>72</v>
      </c>
      <c r="K202" s="156" t="s">
        <v>14</v>
      </c>
      <c r="L202" s="157">
        <v>71.3</v>
      </c>
      <c r="M202" s="156" t="s">
        <v>14</v>
      </c>
      <c r="N202" s="157">
        <v>69.8</v>
      </c>
      <c r="O202" s="158" t="s">
        <v>1283</v>
      </c>
      <c r="P202" s="159" t="s">
        <v>1284</v>
      </c>
      <c r="Q202" s="160"/>
      <c r="R202" s="55">
        <f t="shared" si="4"/>
        <v>0</v>
      </c>
    </row>
    <row r="203" spans="1:38" s="130" customFormat="1" ht="67.95" customHeight="1" outlineLevel="2" x14ac:dyDescent="0.2">
      <c r="B203" s="131"/>
      <c r="C203" s="152" t="s">
        <v>492</v>
      </c>
      <c r="D203" s="153" t="s">
        <v>493</v>
      </c>
      <c r="E203" s="154" t="s">
        <v>14</v>
      </c>
      <c r="F203" s="155">
        <v>75</v>
      </c>
      <c r="G203" s="156" t="s">
        <v>14</v>
      </c>
      <c r="H203" s="157">
        <v>72.8</v>
      </c>
      <c r="I203" s="156" t="s">
        <v>14</v>
      </c>
      <c r="J203" s="157">
        <v>72</v>
      </c>
      <c r="K203" s="156" t="s">
        <v>14</v>
      </c>
      <c r="L203" s="157">
        <v>71.3</v>
      </c>
      <c r="M203" s="156" t="s">
        <v>14</v>
      </c>
      <c r="N203" s="157">
        <v>69.8</v>
      </c>
      <c r="O203" s="158" t="s">
        <v>1283</v>
      </c>
      <c r="P203" s="159" t="s">
        <v>1285</v>
      </c>
      <c r="Q203" s="160"/>
      <c r="R203" s="55">
        <f t="shared" si="4"/>
        <v>0</v>
      </c>
    </row>
    <row r="204" spans="1:38" s="130" customFormat="1" ht="67.95" customHeight="1" outlineLevel="2" x14ac:dyDescent="0.2">
      <c r="B204" s="131"/>
      <c r="C204" s="143" t="s">
        <v>494</v>
      </c>
      <c r="D204" s="144" t="s">
        <v>495</v>
      </c>
      <c r="E204" s="145" t="s">
        <v>14</v>
      </c>
      <c r="F204" s="146">
        <v>75</v>
      </c>
      <c r="G204" s="147" t="s">
        <v>14</v>
      </c>
      <c r="H204" s="148">
        <v>72.8</v>
      </c>
      <c r="I204" s="147" t="s">
        <v>14</v>
      </c>
      <c r="J204" s="148">
        <v>72</v>
      </c>
      <c r="K204" s="147" t="s">
        <v>14</v>
      </c>
      <c r="L204" s="148">
        <v>71.3</v>
      </c>
      <c r="M204" s="147" t="s">
        <v>14</v>
      </c>
      <c r="N204" s="148">
        <v>69.8</v>
      </c>
      <c r="O204" s="149" t="s">
        <v>571</v>
      </c>
      <c r="P204" s="150" t="s">
        <v>1286</v>
      </c>
      <c r="Q204" s="151"/>
      <c r="R204" s="55">
        <f t="shared" si="4"/>
        <v>0</v>
      </c>
    </row>
    <row r="205" spans="1:38" s="130" customFormat="1" ht="67.95" customHeight="1" outlineLevel="2" x14ac:dyDescent="0.2">
      <c r="B205" s="131"/>
      <c r="C205" s="143" t="s">
        <v>496</v>
      </c>
      <c r="D205" s="144" t="s">
        <v>497</v>
      </c>
      <c r="E205" s="145" t="s">
        <v>14</v>
      </c>
      <c r="F205" s="146">
        <v>75</v>
      </c>
      <c r="G205" s="147" t="s">
        <v>14</v>
      </c>
      <c r="H205" s="148">
        <v>72.8</v>
      </c>
      <c r="I205" s="147" t="s">
        <v>14</v>
      </c>
      <c r="J205" s="148">
        <v>72</v>
      </c>
      <c r="K205" s="147" t="s">
        <v>14</v>
      </c>
      <c r="L205" s="148">
        <v>71.3</v>
      </c>
      <c r="M205" s="147" t="s">
        <v>14</v>
      </c>
      <c r="N205" s="148">
        <v>69.8</v>
      </c>
      <c r="O205" s="149" t="s">
        <v>1287</v>
      </c>
      <c r="P205" s="150" t="s">
        <v>1288</v>
      </c>
      <c r="Q205" s="151"/>
      <c r="R205" s="55">
        <f t="shared" si="4"/>
        <v>0</v>
      </c>
    </row>
    <row r="206" spans="1:38" s="130" customFormat="1" ht="67.95" customHeight="1" outlineLevel="2" x14ac:dyDescent="0.2">
      <c r="B206" s="131"/>
      <c r="C206" s="143" t="s">
        <v>498</v>
      </c>
      <c r="D206" s="144" t="s">
        <v>499</v>
      </c>
      <c r="E206" s="145" t="s">
        <v>14</v>
      </c>
      <c r="F206" s="146">
        <v>75</v>
      </c>
      <c r="G206" s="147" t="s">
        <v>14</v>
      </c>
      <c r="H206" s="148">
        <v>72.8</v>
      </c>
      <c r="I206" s="147" t="s">
        <v>14</v>
      </c>
      <c r="J206" s="148">
        <v>72</v>
      </c>
      <c r="K206" s="147" t="s">
        <v>14</v>
      </c>
      <c r="L206" s="148">
        <v>71.3</v>
      </c>
      <c r="M206" s="147" t="s">
        <v>14</v>
      </c>
      <c r="N206" s="148">
        <v>69.8</v>
      </c>
      <c r="O206" s="149" t="s">
        <v>1289</v>
      </c>
      <c r="P206" s="150" t="s">
        <v>1290</v>
      </c>
      <c r="Q206" s="151"/>
      <c r="R206" s="55">
        <f t="shared" si="4"/>
        <v>0</v>
      </c>
    </row>
    <row r="207" spans="1:38" s="130" customFormat="1" ht="67.95" customHeight="1" outlineLevel="2" x14ac:dyDescent="0.2">
      <c r="B207" s="131"/>
      <c r="C207" s="143" t="s">
        <v>500</v>
      </c>
      <c r="D207" s="144" t="s">
        <v>501</v>
      </c>
      <c r="E207" s="145" t="s">
        <v>14</v>
      </c>
      <c r="F207" s="146">
        <v>75</v>
      </c>
      <c r="G207" s="147" t="s">
        <v>14</v>
      </c>
      <c r="H207" s="148">
        <v>72.8</v>
      </c>
      <c r="I207" s="147" t="s">
        <v>14</v>
      </c>
      <c r="J207" s="148">
        <v>72</v>
      </c>
      <c r="K207" s="147" t="s">
        <v>14</v>
      </c>
      <c r="L207" s="148">
        <v>71.3</v>
      </c>
      <c r="M207" s="147" t="s">
        <v>14</v>
      </c>
      <c r="N207" s="148">
        <v>69.8</v>
      </c>
      <c r="O207" s="149" t="s">
        <v>1289</v>
      </c>
      <c r="P207" s="150" t="s">
        <v>1291</v>
      </c>
      <c r="Q207" s="151"/>
      <c r="R207" s="55">
        <f t="shared" si="4"/>
        <v>0</v>
      </c>
    </row>
    <row r="208" spans="1:38" s="130" customFormat="1" ht="67.95" customHeight="1" outlineLevel="2" x14ac:dyDescent="0.2">
      <c r="B208" s="131"/>
      <c r="C208" s="143" t="s">
        <v>502</v>
      </c>
      <c r="D208" s="144" t="s">
        <v>503</v>
      </c>
      <c r="E208" s="145" t="s">
        <v>14</v>
      </c>
      <c r="F208" s="146">
        <v>75</v>
      </c>
      <c r="G208" s="147" t="s">
        <v>14</v>
      </c>
      <c r="H208" s="148">
        <v>72.8</v>
      </c>
      <c r="I208" s="147" t="s">
        <v>14</v>
      </c>
      <c r="J208" s="148">
        <v>72</v>
      </c>
      <c r="K208" s="147" t="s">
        <v>14</v>
      </c>
      <c r="L208" s="148">
        <v>71.3</v>
      </c>
      <c r="M208" s="147" t="s">
        <v>14</v>
      </c>
      <c r="N208" s="148">
        <v>69.8</v>
      </c>
      <c r="O208" s="149" t="s">
        <v>1292</v>
      </c>
      <c r="P208" s="150" t="s">
        <v>1293</v>
      </c>
      <c r="Q208" s="151"/>
      <c r="R208" s="55">
        <f t="shared" si="4"/>
        <v>0</v>
      </c>
    </row>
    <row r="209" spans="2:18" s="130" customFormat="1" ht="67.95" customHeight="1" outlineLevel="2" x14ac:dyDescent="0.2">
      <c r="B209" s="131"/>
      <c r="C209" s="143" t="s">
        <v>504</v>
      </c>
      <c r="D209" s="144" t="s">
        <v>505</v>
      </c>
      <c r="E209" s="145" t="s">
        <v>14</v>
      </c>
      <c r="F209" s="146">
        <v>75</v>
      </c>
      <c r="G209" s="147" t="s">
        <v>14</v>
      </c>
      <c r="H209" s="148">
        <v>72.8</v>
      </c>
      <c r="I209" s="147" t="s">
        <v>14</v>
      </c>
      <c r="J209" s="148">
        <v>72</v>
      </c>
      <c r="K209" s="147" t="s">
        <v>14</v>
      </c>
      <c r="L209" s="148">
        <v>71.3</v>
      </c>
      <c r="M209" s="147" t="s">
        <v>14</v>
      </c>
      <c r="N209" s="148">
        <v>69.8</v>
      </c>
      <c r="O209" s="149" t="s">
        <v>1294</v>
      </c>
      <c r="P209" s="150" t="s">
        <v>1295</v>
      </c>
      <c r="Q209" s="151"/>
      <c r="R209" s="55">
        <f t="shared" si="4"/>
        <v>0</v>
      </c>
    </row>
    <row r="210" spans="2:18" s="130" customFormat="1" ht="67.95" customHeight="1" outlineLevel="2" x14ac:dyDescent="0.2">
      <c r="B210" s="131"/>
      <c r="C210" s="143" t="s">
        <v>506</v>
      </c>
      <c r="D210" s="144" t="s">
        <v>507</v>
      </c>
      <c r="E210" s="145" t="s">
        <v>14</v>
      </c>
      <c r="F210" s="146">
        <v>80</v>
      </c>
      <c r="G210" s="147" t="s">
        <v>14</v>
      </c>
      <c r="H210" s="148">
        <v>77.599999999999994</v>
      </c>
      <c r="I210" s="147" t="s">
        <v>14</v>
      </c>
      <c r="J210" s="148">
        <v>76.8</v>
      </c>
      <c r="K210" s="147" t="s">
        <v>14</v>
      </c>
      <c r="L210" s="148">
        <v>76</v>
      </c>
      <c r="M210" s="147" t="s">
        <v>14</v>
      </c>
      <c r="N210" s="148">
        <v>74.400000000000006</v>
      </c>
      <c r="O210" s="149" t="s">
        <v>508</v>
      </c>
      <c r="P210" s="150" t="s">
        <v>509</v>
      </c>
      <c r="Q210" s="151"/>
      <c r="R210" s="55">
        <f t="shared" si="4"/>
        <v>0</v>
      </c>
    </row>
    <row r="211" spans="2:18" s="130" customFormat="1" ht="67.95" customHeight="1" outlineLevel="2" x14ac:dyDescent="0.2">
      <c r="B211" s="131"/>
      <c r="C211" s="143" t="s">
        <v>1296</v>
      </c>
      <c r="D211" s="144" t="s">
        <v>1297</v>
      </c>
      <c r="E211" s="145" t="s">
        <v>14</v>
      </c>
      <c r="F211" s="146">
        <v>73</v>
      </c>
      <c r="G211" s="147" t="s">
        <v>14</v>
      </c>
      <c r="H211" s="148">
        <v>70.8</v>
      </c>
      <c r="I211" s="147" t="s">
        <v>14</v>
      </c>
      <c r="J211" s="148">
        <v>70.099999999999994</v>
      </c>
      <c r="K211" s="147" t="s">
        <v>14</v>
      </c>
      <c r="L211" s="148">
        <v>69.400000000000006</v>
      </c>
      <c r="M211" s="147" t="s">
        <v>14</v>
      </c>
      <c r="N211" s="148">
        <v>67.900000000000006</v>
      </c>
      <c r="O211" s="149"/>
      <c r="P211" s="150"/>
      <c r="Q211" s="151"/>
      <c r="R211" s="55">
        <f t="shared" si="4"/>
        <v>0</v>
      </c>
    </row>
    <row r="212" spans="2:18" s="130" customFormat="1" ht="67.95" customHeight="1" outlineLevel="2" x14ac:dyDescent="0.2">
      <c r="B212" s="131"/>
      <c r="C212" s="152" t="s">
        <v>510</v>
      </c>
      <c r="D212" s="153" t="s">
        <v>511</v>
      </c>
      <c r="E212" s="154" t="s">
        <v>14</v>
      </c>
      <c r="F212" s="155">
        <v>80</v>
      </c>
      <c r="G212" s="156" t="s">
        <v>14</v>
      </c>
      <c r="H212" s="157">
        <v>77.599999999999994</v>
      </c>
      <c r="I212" s="156" t="s">
        <v>14</v>
      </c>
      <c r="J212" s="157">
        <v>76.8</v>
      </c>
      <c r="K212" s="156" t="s">
        <v>14</v>
      </c>
      <c r="L212" s="157">
        <v>76</v>
      </c>
      <c r="M212" s="156" t="s">
        <v>14</v>
      </c>
      <c r="N212" s="157">
        <v>74.400000000000006</v>
      </c>
      <c r="O212" s="158" t="s">
        <v>512</v>
      </c>
      <c r="P212" s="159" t="s">
        <v>513</v>
      </c>
      <c r="Q212" s="160"/>
      <c r="R212" s="55">
        <f t="shared" si="4"/>
        <v>0</v>
      </c>
    </row>
    <row r="213" spans="2:18" s="130" customFormat="1" ht="67.95" customHeight="1" outlineLevel="2" x14ac:dyDescent="0.2">
      <c r="B213" s="131"/>
      <c r="C213" s="143" t="s">
        <v>514</v>
      </c>
      <c r="D213" s="144" t="s">
        <v>515</v>
      </c>
      <c r="E213" s="145" t="s">
        <v>14</v>
      </c>
      <c r="F213" s="146">
        <v>75</v>
      </c>
      <c r="G213" s="147" t="s">
        <v>14</v>
      </c>
      <c r="H213" s="148">
        <v>72.8</v>
      </c>
      <c r="I213" s="147" t="s">
        <v>14</v>
      </c>
      <c r="J213" s="148">
        <v>72</v>
      </c>
      <c r="K213" s="147" t="s">
        <v>14</v>
      </c>
      <c r="L213" s="148">
        <v>71.3</v>
      </c>
      <c r="M213" s="147" t="s">
        <v>14</v>
      </c>
      <c r="N213" s="148">
        <v>69.8</v>
      </c>
      <c r="O213" s="149" t="s">
        <v>214</v>
      </c>
      <c r="P213" s="150" t="s">
        <v>1298</v>
      </c>
      <c r="Q213" s="151"/>
      <c r="R213" s="55">
        <f t="shared" si="4"/>
        <v>0</v>
      </c>
    </row>
    <row r="214" spans="2:18" s="130" customFormat="1" ht="67.95" customHeight="1" outlineLevel="2" x14ac:dyDescent="0.2">
      <c r="B214" s="131"/>
      <c r="C214" s="143" t="s">
        <v>516</v>
      </c>
      <c r="D214" s="144" t="s">
        <v>517</v>
      </c>
      <c r="E214" s="145" t="s">
        <v>14</v>
      </c>
      <c r="F214" s="146">
        <v>75</v>
      </c>
      <c r="G214" s="147" t="s">
        <v>14</v>
      </c>
      <c r="H214" s="148">
        <v>72.8</v>
      </c>
      <c r="I214" s="147" t="s">
        <v>14</v>
      </c>
      <c r="J214" s="148">
        <v>72</v>
      </c>
      <c r="K214" s="147" t="s">
        <v>14</v>
      </c>
      <c r="L214" s="148">
        <v>71.3</v>
      </c>
      <c r="M214" s="147" t="s">
        <v>14</v>
      </c>
      <c r="N214" s="148">
        <v>69.8</v>
      </c>
      <c r="O214" s="149" t="s">
        <v>181</v>
      </c>
      <c r="P214" s="150" t="s">
        <v>518</v>
      </c>
      <c r="Q214" s="151"/>
      <c r="R214" s="55">
        <f t="shared" si="4"/>
        <v>0</v>
      </c>
    </row>
    <row r="215" spans="2:18" s="130" customFormat="1" ht="67.95" customHeight="1" outlineLevel="2" x14ac:dyDescent="0.2">
      <c r="B215" s="131"/>
      <c r="C215" s="143" t="s">
        <v>519</v>
      </c>
      <c r="D215" s="144" t="s">
        <v>520</v>
      </c>
      <c r="E215" s="145" t="s">
        <v>14</v>
      </c>
      <c r="F215" s="146">
        <v>75</v>
      </c>
      <c r="G215" s="147" t="s">
        <v>14</v>
      </c>
      <c r="H215" s="148">
        <v>72.8</v>
      </c>
      <c r="I215" s="147" t="s">
        <v>14</v>
      </c>
      <c r="J215" s="148">
        <v>72</v>
      </c>
      <c r="K215" s="147" t="s">
        <v>14</v>
      </c>
      <c r="L215" s="148">
        <v>71.3</v>
      </c>
      <c r="M215" s="147" t="s">
        <v>14</v>
      </c>
      <c r="N215" s="148">
        <v>69.8</v>
      </c>
      <c r="O215" s="149" t="s">
        <v>1299</v>
      </c>
      <c r="P215" s="150" t="s">
        <v>1300</v>
      </c>
      <c r="Q215" s="151"/>
      <c r="R215" s="55">
        <f t="shared" si="4"/>
        <v>0</v>
      </c>
    </row>
    <row r="216" spans="2:18" s="130" customFormat="1" ht="67.95" customHeight="1" outlineLevel="2" x14ac:dyDescent="0.2">
      <c r="B216" s="131"/>
      <c r="C216" s="143" t="s">
        <v>521</v>
      </c>
      <c r="D216" s="144" t="s">
        <v>522</v>
      </c>
      <c r="E216" s="145" t="s">
        <v>14</v>
      </c>
      <c r="F216" s="146">
        <v>75</v>
      </c>
      <c r="G216" s="147" t="s">
        <v>14</v>
      </c>
      <c r="H216" s="148">
        <v>72.8</v>
      </c>
      <c r="I216" s="147" t="s">
        <v>14</v>
      </c>
      <c r="J216" s="148">
        <v>72</v>
      </c>
      <c r="K216" s="147" t="s">
        <v>14</v>
      </c>
      <c r="L216" s="148">
        <v>71.3</v>
      </c>
      <c r="M216" s="147" t="s">
        <v>14</v>
      </c>
      <c r="N216" s="148">
        <v>69.8</v>
      </c>
      <c r="O216" s="149" t="s">
        <v>1301</v>
      </c>
      <c r="P216" s="150" t="s">
        <v>1302</v>
      </c>
      <c r="Q216" s="151"/>
      <c r="R216" s="55">
        <f t="shared" si="4"/>
        <v>0</v>
      </c>
    </row>
    <row r="217" spans="2:18" s="130" customFormat="1" ht="67.95" customHeight="1" outlineLevel="2" x14ac:dyDescent="0.2">
      <c r="B217" s="131"/>
      <c r="C217" s="143" t="s">
        <v>523</v>
      </c>
      <c r="D217" s="144" t="s">
        <v>524</v>
      </c>
      <c r="E217" s="145" t="s">
        <v>14</v>
      </c>
      <c r="F217" s="146">
        <v>75</v>
      </c>
      <c r="G217" s="147" t="s">
        <v>14</v>
      </c>
      <c r="H217" s="148">
        <v>72.8</v>
      </c>
      <c r="I217" s="147" t="s">
        <v>14</v>
      </c>
      <c r="J217" s="148">
        <v>72</v>
      </c>
      <c r="K217" s="147" t="s">
        <v>14</v>
      </c>
      <c r="L217" s="148">
        <v>71.3</v>
      </c>
      <c r="M217" s="147" t="s">
        <v>14</v>
      </c>
      <c r="N217" s="148">
        <v>69.8</v>
      </c>
      <c r="O217" s="149" t="s">
        <v>1294</v>
      </c>
      <c r="P217" s="150" t="s">
        <v>1303</v>
      </c>
      <c r="Q217" s="151"/>
      <c r="R217" s="55">
        <f t="shared" si="4"/>
        <v>0</v>
      </c>
    </row>
    <row r="218" spans="2:18" s="130" customFormat="1" ht="67.95" customHeight="1" outlineLevel="2" x14ac:dyDescent="0.2">
      <c r="B218" s="131"/>
      <c r="C218" s="152" t="s">
        <v>525</v>
      </c>
      <c r="D218" s="153" t="s">
        <v>526</v>
      </c>
      <c r="E218" s="154" t="s">
        <v>14</v>
      </c>
      <c r="F218" s="155">
        <v>80</v>
      </c>
      <c r="G218" s="156" t="s">
        <v>14</v>
      </c>
      <c r="H218" s="157">
        <v>77.599999999999994</v>
      </c>
      <c r="I218" s="156" t="s">
        <v>14</v>
      </c>
      <c r="J218" s="157">
        <v>76.8</v>
      </c>
      <c r="K218" s="156" t="s">
        <v>14</v>
      </c>
      <c r="L218" s="157">
        <v>76</v>
      </c>
      <c r="M218" s="156" t="s">
        <v>14</v>
      </c>
      <c r="N218" s="157">
        <v>74.400000000000006</v>
      </c>
      <c r="O218" s="158" t="s">
        <v>527</v>
      </c>
      <c r="P218" s="159" t="s">
        <v>528</v>
      </c>
      <c r="Q218" s="160"/>
      <c r="R218" s="55">
        <f t="shared" si="4"/>
        <v>0</v>
      </c>
    </row>
    <row r="219" spans="2:18" s="130" customFormat="1" ht="67.95" customHeight="1" outlineLevel="2" x14ac:dyDescent="0.2">
      <c r="B219" s="131"/>
      <c r="C219" s="143" t="s">
        <v>529</v>
      </c>
      <c r="D219" s="144" t="s">
        <v>530</v>
      </c>
      <c r="E219" s="145" t="s">
        <v>14</v>
      </c>
      <c r="F219" s="146">
        <v>75</v>
      </c>
      <c r="G219" s="147" t="s">
        <v>14</v>
      </c>
      <c r="H219" s="148">
        <v>72.8</v>
      </c>
      <c r="I219" s="147" t="s">
        <v>14</v>
      </c>
      <c r="J219" s="148">
        <v>72</v>
      </c>
      <c r="K219" s="147" t="s">
        <v>14</v>
      </c>
      <c r="L219" s="148">
        <v>71.3</v>
      </c>
      <c r="M219" s="147" t="s">
        <v>14</v>
      </c>
      <c r="N219" s="148">
        <v>69.8</v>
      </c>
      <c r="O219" s="149" t="s">
        <v>1304</v>
      </c>
      <c r="P219" s="150" t="s">
        <v>531</v>
      </c>
      <c r="Q219" s="151"/>
      <c r="R219" s="55">
        <f t="shared" si="4"/>
        <v>0</v>
      </c>
    </row>
    <row r="220" spans="2:18" s="130" customFormat="1" ht="67.95" customHeight="1" outlineLevel="2" x14ac:dyDescent="0.2">
      <c r="B220" s="131"/>
      <c r="C220" s="143" t="s">
        <v>532</v>
      </c>
      <c r="D220" s="144" t="s">
        <v>533</v>
      </c>
      <c r="E220" s="145" t="s">
        <v>14</v>
      </c>
      <c r="F220" s="146">
        <v>75</v>
      </c>
      <c r="G220" s="147" t="s">
        <v>14</v>
      </c>
      <c r="H220" s="148">
        <v>72.8</v>
      </c>
      <c r="I220" s="147" t="s">
        <v>14</v>
      </c>
      <c r="J220" s="148">
        <v>72</v>
      </c>
      <c r="K220" s="147" t="s">
        <v>14</v>
      </c>
      <c r="L220" s="148">
        <v>71.3</v>
      </c>
      <c r="M220" s="147" t="s">
        <v>14</v>
      </c>
      <c r="N220" s="148">
        <v>69.8</v>
      </c>
      <c r="O220" s="149" t="s">
        <v>1305</v>
      </c>
      <c r="P220" s="150" t="s">
        <v>534</v>
      </c>
      <c r="Q220" s="151"/>
      <c r="R220" s="55">
        <f t="shared" si="4"/>
        <v>0</v>
      </c>
    </row>
    <row r="221" spans="2:18" s="130" customFormat="1" ht="67.95" customHeight="1" outlineLevel="2" x14ac:dyDescent="0.2">
      <c r="B221" s="131"/>
      <c r="C221" s="143" t="s">
        <v>535</v>
      </c>
      <c r="D221" s="144" t="s">
        <v>536</v>
      </c>
      <c r="E221" s="145" t="s">
        <v>14</v>
      </c>
      <c r="F221" s="146">
        <v>80</v>
      </c>
      <c r="G221" s="147" t="s">
        <v>14</v>
      </c>
      <c r="H221" s="148">
        <v>77.599999999999994</v>
      </c>
      <c r="I221" s="147" t="s">
        <v>14</v>
      </c>
      <c r="J221" s="148">
        <v>76.8</v>
      </c>
      <c r="K221" s="147" t="s">
        <v>14</v>
      </c>
      <c r="L221" s="148">
        <v>76</v>
      </c>
      <c r="M221" s="147" t="s">
        <v>14</v>
      </c>
      <c r="N221" s="148">
        <v>74.400000000000006</v>
      </c>
      <c r="O221" s="149" t="s">
        <v>537</v>
      </c>
      <c r="P221" s="150" t="s">
        <v>538</v>
      </c>
      <c r="Q221" s="151"/>
      <c r="R221" s="55">
        <f t="shared" si="4"/>
        <v>0</v>
      </c>
    </row>
    <row r="222" spans="2:18" s="130" customFormat="1" ht="67.95" customHeight="1" outlineLevel="2" x14ac:dyDescent="0.2">
      <c r="B222" s="131"/>
      <c r="C222" s="143" t="s">
        <v>539</v>
      </c>
      <c r="D222" s="144" t="s">
        <v>540</v>
      </c>
      <c r="E222" s="145" t="s">
        <v>14</v>
      </c>
      <c r="F222" s="146">
        <v>75</v>
      </c>
      <c r="G222" s="147" t="s">
        <v>14</v>
      </c>
      <c r="H222" s="148">
        <v>72.8</v>
      </c>
      <c r="I222" s="147" t="s">
        <v>14</v>
      </c>
      <c r="J222" s="148">
        <v>72</v>
      </c>
      <c r="K222" s="147" t="s">
        <v>14</v>
      </c>
      <c r="L222" s="148">
        <v>71.3</v>
      </c>
      <c r="M222" s="147" t="s">
        <v>14</v>
      </c>
      <c r="N222" s="148">
        <v>69.8</v>
      </c>
      <c r="O222" s="149" t="s">
        <v>541</v>
      </c>
      <c r="P222" s="150" t="s">
        <v>542</v>
      </c>
      <c r="Q222" s="151"/>
      <c r="R222" s="55">
        <f t="shared" si="4"/>
        <v>0</v>
      </c>
    </row>
    <row r="223" spans="2:18" s="130" customFormat="1" ht="67.95" customHeight="1" outlineLevel="2" x14ac:dyDescent="0.2">
      <c r="B223" s="131"/>
      <c r="C223" s="143" t="s">
        <v>543</v>
      </c>
      <c r="D223" s="144" t="s">
        <v>544</v>
      </c>
      <c r="E223" s="145" t="s">
        <v>14</v>
      </c>
      <c r="F223" s="146">
        <v>75</v>
      </c>
      <c r="G223" s="147" t="s">
        <v>14</v>
      </c>
      <c r="H223" s="148">
        <v>72.8</v>
      </c>
      <c r="I223" s="147" t="s">
        <v>14</v>
      </c>
      <c r="J223" s="148">
        <v>72</v>
      </c>
      <c r="K223" s="147" t="s">
        <v>14</v>
      </c>
      <c r="L223" s="148">
        <v>71.3</v>
      </c>
      <c r="M223" s="147" t="s">
        <v>14</v>
      </c>
      <c r="N223" s="148">
        <v>69.8</v>
      </c>
      <c r="O223" s="149"/>
      <c r="P223" s="150" t="s">
        <v>1306</v>
      </c>
      <c r="Q223" s="151"/>
      <c r="R223" s="55">
        <f t="shared" si="4"/>
        <v>0</v>
      </c>
    </row>
    <row r="224" spans="2:18" s="130" customFormat="1" ht="67.95" customHeight="1" outlineLevel="2" x14ac:dyDescent="0.2">
      <c r="B224" s="131"/>
      <c r="C224" s="152" t="s">
        <v>545</v>
      </c>
      <c r="D224" s="153" t="s">
        <v>546</v>
      </c>
      <c r="E224" s="154" t="s">
        <v>14</v>
      </c>
      <c r="F224" s="155">
        <v>70</v>
      </c>
      <c r="G224" s="156" t="s">
        <v>14</v>
      </c>
      <c r="H224" s="157">
        <v>67.900000000000006</v>
      </c>
      <c r="I224" s="156" t="s">
        <v>14</v>
      </c>
      <c r="J224" s="157">
        <v>67.2</v>
      </c>
      <c r="K224" s="156" t="s">
        <v>14</v>
      </c>
      <c r="L224" s="157">
        <v>66.5</v>
      </c>
      <c r="M224" s="156" t="s">
        <v>14</v>
      </c>
      <c r="N224" s="157">
        <v>65.099999999999994</v>
      </c>
      <c r="O224" s="158" t="s">
        <v>547</v>
      </c>
      <c r="P224" s="159" t="s">
        <v>548</v>
      </c>
      <c r="Q224" s="160"/>
      <c r="R224" s="55">
        <f t="shared" ref="R224:R287" si="5">F224*Q224</f>
        <v>0</v>
      </c>
    </row>
    <row r="225" spans="2:18" s="130" customFormat="1" ht="67.95" customHeight="1" outlineLevel="2" x14ac:dyDescent="0.2">
      <c r="B225" s="131"/>
      <c r="C225" s="143" t="s">
        <v>549</v>
      </c>
      <c r="D225" s="144" t="s">
        <v>550</v>
      </c>
      <c r="E225" s="145" t="s">
        <v>14</v>
      </c>
      <c r="F225" s="146">
        <v>75</v>
      </c>
      <c r="G225" s="147" t="s">
        <v>14</v>
      </c>
      <c r="H225" s="148">
        <v>72.8</v>
      </c>
      <c r="I225" s="147" t="s">
        <v>14</v>
      </c>
      <c r="J225" s="148">
        <v>72</v>
      </c>
      <c r="K225" s="147" t="s">
        <v>14</v>
      </c>
      <c r="L225" s="148">
        <v>71.3</v>
      </c>
      <c r="M225" s="147" t="s">
        <v>14</v>
      </c>
      <c r="N225" s="148">
        <v>69.8</v>
      </c>
      <c r="O225" s="149" t="s">
        <v>1307</v>
      </c>
      <c r="P225" s="150" t="s">
        <v>1308</v>
      </c>
      <c r="Q225" s="151"/>
      <c r="R225" s="55">
        <f t="shared" si="5"/>
        <v>0</v>
      </c>
    </row>
    <row r="226" spans="2:18" s="130" customFormat="1" ht="67.95" customHeight="1" outlineLevel="2" x14ac:dyDescent="0.2">
      <c r="B226" s="131"/>
      <c r="C226" s="143" t="s">
        <v>551</v>
      </c>
      <c r="D226" s="144" t="s">
        <v>552</v>
      </c>
      <c r="E226" s="145" t="s">
        <v>14</v>
      </c>
      <c r="F226" s="146">
        <v>75</v>
      </c>
      <c r="G226" s="147" t="s">
        <v>14</v>
      </c>
      <c r="H226" s="148">
        <v>72.8</v>
      </c>
      <c r="I226" s="147" t="s">
        <v>14</v>
      </c>
      <c r="J226" s="148">
        <v>72</v>
      </c>
      <c r="K226" s="147" t="s">
        <v>14</v>
      </c>
      <c r="L226" s="148">
        <v>71.3</v>
      </c>
      <c r="M226" s="147" t="s">
        <v>14</v>
      </c>
      <c r="N226" s="148">
        <v>69.8</v>
      </c>
      <c r="O226" s="149" t="s">
        <v>1309</v>
      </c>
      <c r="P226" s="150" t="s">
        <v>553</v>
      </c>
      <c r="Q226" s="151"/>
      <c r="R226" s="55">
        <f t="shared" si="5"/>
        <v>0</v>
      </c>
    </row>
    <row r="227" spans="2:18" s="130" customFormat="1" ht="67.95" customHeight="1" outlineLevel="2" x14ac:dyDescent="0.2">
      <c r="B227" s="131"/>
      <c r="C227" s="143" t="s">
        <v>554</v>
      </c>
      <c r="D227" s="144" t="s">
        <v>555</v>
      </c>
      <c r="E227" s="145" t="s">
        <v>14</v>
      </c>
      <c r="F227" s="146">
        <v>56</v>
      </c>
      <c r="G227" s="147" t="s">
        <v>14</v>
      </c>
      <c r="H227" s="148">
        <v>54.3</v>
      </c>
      <c r="I227" s="147" t="s">
        <v>14</v>
      </c>
      <c r="J227" s="148">
        <v>53.8</v>
      </c>
      <c r="K227" s="147" t="s">
        <v>14</v>
      </c>
      <c r="L227" s="148">
        <v>53.2</v>
      </c>
      <c r="M227" s="147" t="s">
        <v>14</v>
      </c>
      <c r="N227" s="148">
        <v>52.1</v>
      </c>
      <c r="O227" s="149" t="s">
        <v>1310</v>
      </c>
      <c r="P227" s="150" t="s">
        <v>1311</v>
      </c>
      <c r="Q227" s="151"/>
      <c r="R227" s="55">
        <f t="shared" si="5"/>
        <v>0</v>
      </c>
    </row>
    <row r="228" spans="2:18" s="130" customFormat="1" ht="67.95" customHeight="1" outlineLevel="2" x14ac:dyDescent="0.2">
      <c r="B228" s="131"/>
      <c r="C228" s="143" t="s">
        <v>556</v>
      </c>
      <c r="D228" s="144" t="s">
        <v>557</v>
      </c>
      <c r="E228" s="145" t="s">
        <v>14</v>
      </c>
      <c r="F228" s="146">
        <v>75</v>
      </c>
      <c r="G228" s="147" t="s">
        <v>14</v>
      </c>
      <c r="H228" s="148">
        <v>72.8</v>
      </c>
      <c r="I228" s="147" t="s">
        <v>14</v>
      </c>
      <c r="J228" s="148">
        <v>72</v>
      </c>
      <c r="K228" s="147" t="s">
        <v>14</v>
      </c>
      <c r="L228" s="148">
        <v>71.3</v>
      </c>
      <c r="M228" s="147" t="s">
        <v>14</v>
      </c>
      <c r="N228" s="148">
        <v>69.8</v>
      </c>
      <c r="O228" s="149" t="s">
        <v>1305</v>
      </c>
      <c r="P228" s="150" t="s">
        <v>1312</v>
      </c>
      <c r="Q228" s="151"/>
      <c r="R228" s="55">
        <f t="shared" si="5"/>
        <v>0</v>
      </c>
    </row>
    <row r="229" spans="2:18" s="130" customFormat="1" ht="67.95" customHeight="1" outlineLevel="2" x14ac:dyDescent="0.2">
      <c r="B229" s="131"/>
      <c r="C229" s="152" t="s">
        <v>558</v>
      </c>
      <c r="D229" s="153" t="s">
        <v>559</v>
      </c>
      <c r="E229" s="154" t="s">
        <v>14</v>
      </c>
      <c r="F229" s="155">
        <v>70</v>
      </c>
      <c r="G229" s="156" t="s">
        <v>14</v>
      </c>
      <c r="H229" s="157">
        <v>67.900000000000006</v>
      </c>
      <c r="I229" s="156" t="s">
        <v>14</v>
      </c>
      <c r="J229" s="157">
        <v>67.2</v>
      </c>
      <c r="K229" s="156" t="s">
        <v>14</v>
      </c>
      <c r="L229" s="157">
        <v>66.5</v>
      </c>
      <c r="M229" s="156" t="s">
        <v>14</v>
      </c>
      <c r="N229" s="157">
        <v>65.099999999999994</v>
      </c>
      <c r="O229" s="158" t="s">
        <v>560</v>
      </c>
      <c r="P229" s="159" t="s">
        <v>561</v>
      </c>
      <c r="Q229" s="160"/>
      <c r="R229" s="55">
        <f t="shared" si="5"/>
        <v>0</v>
      </c>
    </row>
    <row r="230" spans="2:18" s="130" customFormat="1" ht="67.95" customHeight="1" outlineLevel="2" x14ac:dyDescent="0.2">
      <c r="B230" s="131"/>
      <c r="C230" s="152" t="s">
        <v>562</v>
      </c>
      <c r="D230" s="153" t="s">
        <v>563</v>
      </c>
      <c r="E230" s="154" t="s">
        <v>14</v>
      </c>
      <c r="F230" s="155">
        <v>60</v>
      </c>
      <c r="G230" s="156" t="s">
        <v>14</v>
      </c>
      <c r="H230" s="157">
        <v>58.2</v>
      </c>
      <c r="I230" s="156" t="s">
        <v>14</v>
      </c>
      <c r="J230" s="157">
        <v>57.6</v>
      </c>
      <c r="K230" s="156" t="s">
        <v>14</v>
      </c>
      <c r="L230" s="157">
        <v>57</v>
      </c>
      <c r="M230" s="156" t="s">
        <v>14</v>
      </c>
      <c r="N230" s="157">
        <v>55.8</v>
      </c>
      <c r="O230" s="158" t="s">
        <v>564</v>
      </c>
      <c r="P230" s="159" t="s">
        <v>565</v>
      </c>
      <c r="Q230" s="160"/>
      <c r="R230" s="55">
        <f t="shared" si="5"/>
        <v>0</v>
      </c>
    </row>
    <row r="231" spans="2:18" s="130" customFormat="1" ht="67.95" customHeight="1" outlineLevel="2" x14ac:dyDescent="0.2">
      <c r="B231" s="131"/>
      <c r="C231" s="143" t="s">
        <v>566</v>
      </c>
      <c r="D231" s="144" t="s">
        <v>567</v>
      </c>
      <c r="E231" s="145" t="s">
        <v>14</v>
      </c>
      <c r="F231" s="146">
        <v>60</v>
      </c>
      <c r="G231" s="147" t="s">
        <v>14</v>
      </c>
      <c r="H231" s="148">
        <v>58.2</v>
      </c>
      <c r="I231" s="147" t="s">
        <v>14</v>
      </c>
      <c r="J231" s="148">
        <v>57.6</v>
      </c>
      <c r="K231" s="147" t="s">
        <v>14</v>
      </c>
      <c r="L231" s="148">
        <v>57</v>
      </c>
      <c r="M231" s="147" t="s">
        <v>14</v>
      </c>
      <c r="N231" s="148">
        <v>55.8</v>
      </c>
      <c r="O231" s="149" t="s">
        <v>484</v>
      </c>
      <c r="P231" s="150" t="s">
        <v>568</v>
      </c>
      <c r="Q231" s="151"/>
      <c r="R231" s="55">
        <f t="shared" si="5"/>
        <v>0</v>
      </c>
    </row>
    <row r="232" spans="2:18" s="130" customFormat="1" ht="67.95" customHeight="1" outlineLevel="2" x14ac:dyDescent="0.2">
      <c r="B232" s="131"/>
      <c r="C232" s="152" t="s">
        <v>569</v>
      </c>
      <c r="D232" s="153" t="s">
        <v>570</v>
      </c>
      <c r="E232" s="154" t="s">
        <v>14</v>
      </c>
      <c r="F232" s="155">
        <v>80</v>
      </c>
      <c r="G232" s="156" t="s">
        <v>14</v>
      </c>
      <c r="H232" s="157">
        <v>77.599999999999994</v>
      </c>
      <c r="I232" s="156" t="s">
        <v>14</v>
      </c>
      <c r="J232" s="157">
        <v>76.8</v>
      </c>
      <c r="K232" s="156" t="s">
        <v>14</v>
      </c>
      <c r="L232" s="157">
        <v>76</v>
      </c>
      <c r="M232" s="156" t="s">
        <v>14</v>
      </c>
      <c r="N232" s="157">
        <v>74.400000000000006</v>
      </c>
      <c r="O232" s="158" t="s">
        <v>571</v>
      </c>
      <c r="P232" s="159" t="s">
        <v>572</v>
      </c>
      <c r="Q232" s="160"/>
      <c r="R232" s="55">
        <f t="shared" si="5"/>
        <v>0</v>
      </c>
    </row>
    <row r="233" spans="2:18" s="130" customFormat="1" ht="67.95" customHeight="1" outlineLevel="2" x14ac:dyDescent="0.2">
      <c r="B233" s="131"/>
      <c r="C233" s="143" t="s">
        <v>573</v>
      </c>
      <c r="D233" s="144" t="s">
        <v>574</v>
      </c>
      <c r="E233" s="145" t="s">
        <v>14</v>
      </c>
      <c r="F233" s="146">
        <v>75</v>
      </c>
      <c r="G233" s="147" t="s">
        <v>14</v>
      </c>
      <c r="H233" s="148">
        <v>72.8</v>
      </c>
      <c r="I233" s="147" t="s">
        <v>14</v>
      </c>
      <c r="J233" s="148">
        <v>72</v>
      </c>
      <c r="K233" s="147" t="s">
        <v>14</v>
      </c>
      <c r="L233" s="148">
        <v>71.3</v>
      </c>
      <c r="M233" s="147" t="s">
        <v>14</v>
      </c>
      <c r="N233" s="148">
        <v>69.8</v>
      </c>
      <c r="O233" s="149" t="s">
        <v>1313</v>
      </c>
      <c r="P233" s="150" t="s">
        <v>1314</v>
      </c>
      <c r="Q233" s="151"/>
      <c r="R233" s="55">
        <f t="shared" si="5"/>
        <v>0</v>
      </c>
    </row>
    <row r="234" spans="2:18" s="130" customFormat="1" ht="67.95" customHeight="1" outlineLevel="2" x14ac:dyDescent="0.2">
      <c r="B234" s="131"/>
      <c r="C234" s="143" t="s">
        <v>575</v>
      </c>
      <c r="D234" s="144" t="s">
        <v>576</v>
      </c>
      <c r="E234" s="145" t="s">
        <v>14</v>
      </c>
      <c r="F234" s="146">
        <v>75</v>
      </c>
      <c r="G234" s="147" t="s">
        <v>14</v>
      </c>
      <c r="H234" s="148">
        <v>72.8</v>
      </c>
      <c r="I234" s="147" t="s">
        <v>14</v>
      </c>
      <c r="J234" s="148">
        <v>72</v>
      </c>
      <c r="K234" s="147" t="s">
        <v>14</v>
      </c>
      <c r="L234" s="148">
        <v>71.3</v>
      </c>
      <c r="M234" s="147" t="s">
        <v>14</v>
      </c>
      <c r="N234" s="148">
        <v>69.8</v>
      </c>
      <c r="O234" s="149" t="s">
        <v>1294</v>
      </c>
      <c r="P234" s="150" t="s">
        <v>1315</v>
      </c>
      <c r="Q234" s="151"/>
      <c r="R234" s="55">
        <f t="shared" si="5"/>
        <v>0</v>
      </c>
    </row>
    <row r="235" spans="2:18" s="130" customFormat="1" ht="67.95" customHeight="1" outlineLevel="2" x14ac:dyDescent="0.2">
      <c r="B235" s="131"/>
      <c r="C235" s="143" t="s">
        <v>577</v>
      </c>
      <c r="D235" s="144" t="s">
        <v>578</v>
      </c>
      <c r="E235" s="145" t="s">
        <v>14</v>
      </c>
      <c r="F235" s="146">
        <v>75</v>
      </c>
      <c r="G235" s="147" t="s">
        <v>14</v>
      </c>
      <c r="H235" s="148">
        <v>72.8</v>
      </c>
      <c r="I235" s="147" t="s">
        <v>14</v>
      </c>
      <c r="J235" s="148">
        <v>72</v>
      </c>
      <c r="K235" s="147" t="s">
        <v>14</v>
      </c>
      <c r="L235" s="148">
        <v>71.3</v>
      </c>
      <c r="M235" s="147" t="s">
        <v>14</v>
      </c>
      <c r="N235" s="148">
        <v>69.8</v>
      </c>
      <c r="O235" s="149" t="s">
        <v>193</v>
      </c>
      <c r="P235" s="150" t="s">
        <v>580</v>
      </c>
      <c r="Q235" s="151"/>
      <c r="R235" s="55">
        <f t="shared" si="5"/>
        <v>0</v>
      </c>
    </row>
    <row r="236" spans="2:18" s="130" customFormat="1" ht="67.95" customHeight="1" outlineLevel="2" x14ac:dyDescent="0.2">
      <c r="B236" s="131"/>
      <c r="C236" s="143" t="s">
        <v>581</v>
      </c>
      <c r="D236" s="144" t="s">
        <v>582</v>
      </c>
      <c r="E236" s="145" t="s">
        <v>14</v>
      </c>
      <c r="F236" s="146">
        <v>75</v>
      </c>
      <c r="G236" s="147" t="s">
        <v>14</v>
      </c>
      <c r="H236" s="148">
        <v>72.8</v>
      </c>
      <c r="I236" s="147" t="s">
        <v>14</v>
      </c>
      <c r="J236" s="148">
        <v>72</v>
      </c>
      <c r="K236" s="147" t="s">
        <v>14</v>
      </c>
      <c r="L236" s="148">
        <v>71.3</v>
      </c>
      <c r="M236" s="147" t="s">
        <v>14</v>
      </c>
      <c r="N236" s="148">
        <v>69.8</v>
      </c>
      <c r="O236" s="149" t="s">
        <v>1316</v>
      </c>
      <c r="P236" s="150" t="s">
        <v>1317</v>
      </c>
      <c r="Q236" s="151"/>
      <c r="R236" s="55">
        <f t="shared" si="5"/>
        <v>0</v>
      </c>
    </row>
    <row r="237" spans="2:18" s="130" customFormat="1" ht="67.95" customHeight="1" outlineLevel="2" x14ac:dyDescent="0.2">
      <c r="B237" s="131"/>
      <c r="C237" s="143" t="s">
        <v>583</v>
      </c>
      <c r="D237" s="144" t="s">
        <v>584</v>
      </c>
      <c r="E237" s="145" t="s">
        <v>14</v>
      </c>
      <c r="F237" s="146">
        <v>75</v>
      </c>
      <c r="G237" s="147" t="s">
        <v>14</v>
      </c>
      <c r="H237" s="148">
        <v>72.8</v>
      </c>
      <c r="I237" s="147" t="s">
        <v>14</v>
      </c>
      <c r="J237" s="148">
        <v>72</v>
      </c>
      <c r="K237" s="147" t="s">
        <v>14</v>
      </c>
      <c r="L237" s="148">
        <v>71.3</v>
      </c>
      <c r="M237" s="147" t="s">
        <v>14</v>
      </c>
      <c r="N237" s="148">
        <v>69.8</v>
      </c>
      <c r="O237" s="149" t="s">
        <v>585</v>
      </c>
      <c r="P237" s="150" t="s">
        <v>586</v>
      </c>
      <c r="Q237" s="151"/>
      <c r="R237" s="55">
        <f t="shared" si="5"/>
        <v>0</v>
      </c>
    </row>
    <row r="238" spans="2:18" s="130" customFormat="1" ht="67.95" customHeight="1" outlineLevel="2" x14ac:dyDescent="0.2">
      <c r="B238" s="131"/>
      <c r="C238" s="143" t="s">
        <v>587</v>
      </c>
      <c r="D238" s="144" t="s">
        <v>588</v>
      </c>
      <c r="E238" s="145" t="s">
        <v>14</v>
      </c>
      <c r="F238" s="146">
        <v>75</v>
      </c>
      <c r="G238" s="147" t="s">
        <v>14</v>
      </c>
      <c r="H238" s="148">
        <v>72.8</v>
      </c>
      <c r="I238" s="147" t="s">
        <v>14</v>
      </c>
      <c r="J238" s="148">
        <v>72</v>
      </c>
      <c r="K238" s="147" t="s">
        <v>14</v>
      </c>
      <c r="L238" s="148">
        <v>71.3</v>
      </c>
      <c r="M238" s="147" t="s">
        <v>14</v>
      </c>
      <c r="N238" s="148">
        <v>69.8</v>
      </c>
      <c r="O238" s="149" t="s">
        <v>1318</v>
      </c>
      <c r="P238" s="150" t="s">
        <v>1319</v>
      </c>
      <c r="Q238" s="151"/>
      <c r="R238" s="55">
        <f t="shared" si="5"/>
        <v>0</v>
      </c>
    </row>
    <row r="239" spans="2:18" s="130" customFormat="1" ht="67.95" customHeight="1" outlineLevel="2" x14ac:dyDescent="0.2">
      <c r="B239" s="131"/>
      <c r="C239" s="143" t="s">
        <v>589</v>
      </c>
      <c r="D239" s="144" t="s">
        <v>590</v>
      </c>
      <c r="E239" s="145" t="s">
        <v>14</v>
      </c>
      <c r="F239" s="146">
        <v>75</v>
      </c>
      <c r="G239" s="147" t="s">
        <v>14</v>
      </c>
      <c r="H239" s="148">
        <v>72.8</v>
      </c>
      <c r="I239" s="147" t="s">
        <v>14</v>
      </c>
      <c r="J239" s="148">
        <v>72</v>
      </c>
      <c r="K239" s="147" t="s">
        <v>14</v>
      </c>
      <c r="L239" s="148">
        <v>71.3</v>
      </c>
      <c r="M239" s="147" t="s">
        <v>14</v>
      </c>
      <c r="N239" s="148">
        <v>69.8</v>
      </c>
      <c r="O239" s="149" t="s">
        <v>1320</v>
      </c>
      <c r="P239" s="150" t="s">
        <v>1321</v>
      </c>
      <c r="Q239" s="151"/>
      <c r="R239" s="55">
        <f t="shared" si="5"/>
        <v>0</v>
      </c>
    </row>
    <row r="240" spans="2:18" s="130" customFormat="1" ht="67.95" customHeight="1" outlineLevel="2" x14ac:dyDescent="0.2">
      <c r="B240" s="131"/>
      <c r="C240" s="143" t="s">
        <v>1322</v>
      </c>
      <c r="D240" s="144" t="s">
        <v>1323</v>
      </c>
      <c r="E240" s="145" t="s">
        <v>14</v>
      </c>
      <c r="F240" s="146">
        <v>75</v>
      </c>
      <c r="G240" s="147" t="s">
        <v>14</v>
      </c>
      <c r="H240" s="148">
        <v>72.8</v>
      </c>
      <c r="I240" s="147" t="s">
        <v>14</v>
      </c>
      <c r="J240" s="148">
        <v>72</v>
      </c>
      <c r="K240" s="147" t="s">
        <v>14</v>
      </c>
      <c r="L240" s="148">
        <v>71.3</v>
      </c>
      <c r="M240" s="147" t="s">
        <v>14</v>
      </c>
      <c r="N240" s="148">
        <v>69.8</v>
      </c>
      <c r="O240" s="149" t="s">
        <v>1324</v>
      </c>
      <c r="P240" s="150" t="s">
        <v>1325</v>
      </c>
      <c r="Q240" s="151"/>
      <c r="R240" s="55">
        <f t="shared" si="5"/>
        <v>0</v>
      </c>
    </row>
    <row r="241" spans="1:38" s="130" customFormat="1" ht="67.95" customHeight="1" outlineLevel="2" x14ac:dyDescent="0.2">
      <c r="B241" s="131"/>
      <c r="C241" s="143" t="s">
        <v>591</v>
      </c>
      <c r="D241" s="144" t="s">
        <v>592</v>
      </c>
      <c r="E241" s="145" t="s">
        <v>14</v>
      </c>
      <c r="F241" s="146">
        <v>75</v>
      </c>
      <c r="G241" s="147" t="s">
        <v>14</v>
      </c>
      <c r="H241" s="148">
        <v>72.8</v>
      </c>
      <c r="I241" s="147" t="s">
        <v>14</v>
      </c>
      <c r="J241" s="148">
        <v>72</v>
      </c>
      <c r="K241" s="147" t="s">
        <v>14</v>
      </c>
      <c r="L241" s="148">
        <v>71.3</v>
      </c>
      <c r="M241" s="147" t="s">
        <v>14</v>
      </c>
      <c r="N241" s="148">
        <v>69.8</v>
      </c>
      <c r="O241" s="149" t="s">
        <v>579</v>
      </c>
      <c r="P241" s="150" t="s">
        <v>593</v>
      </c>
      <c r="Q241" s="151"/>
      <c r="R241" s="55">
        <f t="shared" si="5"/>
        <v>0</v>
      </c>
    </row>
    <row r="242" spans="1:38" s="130" customFormat="1" ht="67.95" customHeight="1" outlineLevel="2" x14ac:dyDescent="0.2">
      <c r="B242" s="131"/>
      <c r="C242" s="143" t="s">
        <v>594</v>
      </c>
      <c r="D242" s="144" t="s">
        <v>595</v>
      </c>
      <c r="E242" s="145" t="s">
        <v>14</v>
      </c>
      <c r="F242" s="146">
        <v>75</v>
      </c>
      <c r="G242" s="147" t="s">
        <v>14</v>
      </c>
      <c r="H242" s="148">
        <v>72.8</v>
      </c>
      <c r="I242" s="147" t="s">
        <v>14</v>
      </c>
      <c r="J242" s="148">
        <v>72</v>
      </c>
      <c r="K242" s="147" t="s">
        <v>14</v>
      </c>
      <c r="L242" s="148">
        <v>71.3</v>
      </c>
      <c r="M242" s="147" t="s">
        <v>14</v>
      </c>
      <c r="N242" s="148">
        <v>69.8</v>
      </c>
      <c r="O242" s="149" t="s">
        <v>1326</v>
      </c>
      <c r="P242" s="150" t="s">
        <v>1327</v>
      </c>
      <c r="Q242" s="151"/>
      <c r="R242" s="55">
        <f t="shared" si="5"/>
        <v>0</v>
      </c>
    </row>
    <row r="243" spans="1:38" s="130" customFormat="1" ht="67.95" customHeight="1" outlineLevel="2" x14ac:dyDescent="0.2">
      <c r="B243" s="131"/>
      <c r="C243" s="143" t="s">
        <v>596</v>
      </c>
      <c r="D243" s="144" t="s">
        <v>597</v>
      </c>
      <c r="E243" s="145" t="s">
        <v>14</v>
      </c>
      <c r="F243" s="146">
        <v>75</v>
      </c>
      <c r="G243" s="147" t="s">
        <v>14</v>
      </c>
      <c r="H243" s="148">
        <v>72.8</v>
      </c>
      <c r="I243" s="147" t="s">
        <v>14</v>
      </c>
      <c r="J243" s="148">
        <v>72</v>
      </c>
      <c r="K243" s="147" t="s">
        <v>14</v>
      </c>
      <c r="L243" s="148">
        <v>71.3</v>
      </c>
      <c r="M243" s="147" t="s">
        <v>14</v>
      </c>
      <c r="N243" s="148">
        <v>69.8</v>
      </c>
      <c r="O243" s="149"/>
      <c r="P243" s="150" t="s">
        <v>1328</v>
      </c>
      <c r="Q243" s="151"/>
      <c r="R243" s="55">
        <f t="shared" si="5"/>
        <v>0</v>
      </c>
    </row>
    <row r="244" spans="1:38" s="130" customFormat="1" ht="67.95" customHeight="1" outlineLevel="2" x14ac:dyDescent="0.2">
      <c r="B244" s="131"/>
      <c r="C244" s="152" t="s">
        <v>598</v>
      </c>
      <c r="D244" s="153" t="s">
        <v>599</v>
      </c>
      <c r="E244" s="154" t="s">
        <v>14</v>
      </c>
      <c r="F244" s="155">
        <v>80</v>
      </c>
      <c r="G244" s="156" t="s">
        <v>14</v>
      </c>
      <c r="H244" s="157">
        <v>77.599999999999994</v>
      </c>
      <c r="I244" s="156" t="s">
        <v>14</v>
      </c>
      <c r="J244" s="157">
        <v>76.8</v>
      </c>
      <c r="K244" s="156" t="s">
        <v>14</v>
      </c>
      <c r="L244" s="157">
        <v>76</v>
      </c>
      <c r="M244" s="156" t="s">
        <v>14</v>
      </c>
      <c r="N244" s="157">
        <v>74.400000000000006</v>
      </c>
      <c r="O244" s="158" t="s">
        <v>600</v>
      </c>
      <c r="P244" s="159" t="s">
        <v>601</v>
      </c>
      <c r="Q244" s="160"/>
      <c r="R244" s="55">
        <f t="shared" si="5"/>
        <v>0</v>
      </c>
    </row>
    <row r="245" spans="1:38" s="130" customFormat="1" ht="67.95" customHeight="1" outlineLevel="2" x14ac:dyDescent="0.2">
      <c r="B245" s="131"/>
      <c r="C245" s="152" t="s">
        <v>602</v>
      </c>
      <c r="D245" s="153" t="s">
        <v>603</v>
      </c>
      <c r="E245" s="154" t="s">
        <v>14</v>
      </c>
      <c r="F245" s="155">
        <v>800</v>
      </c>
      <c r="G245" s="156" t="s">
        <v>14</v>
      </c>
      <c r="H245" s="157">
        <v>776</v>
      </c>
      <c r="I245" s="156" t="s">
        <v>14</v>
      </c>
      <c r="J245" s="157">
        <v>768</v>
      </c>
      <c r="K245" s="156" t="s">
        <v>14</v>
      </c>
      <c r="L245" s="157">
        <v>760</v>
      </c>
      <c r="M245" s="156" t="s">
        <v>14</v>
      </c>
      <c r="N245" s="157">
        <v>744</v>
      </c>
      <c r="O245" s="158" t="s">
        <v>1329</v>
      </c>
      <c r="P245" s="159" t="s">
        <v>1330</v>
      </c>
      <c r="Q245" s="160"/>
      <c r="R245" s="55">
        <f t="shared" si="5"/>
        <v>0</v>
      </c>
    </row>
    <row r="246" spans="1:38" s="130" customFormat="1" ht="67.95" customHeight="1" outlineLevel="2" x14ac:dyDescent="0.2">
      <c r="B246" s="131"/>
      <c r="C246" s="143" t="s">
        <v>604</v>
      </c>
      <c r="D246" s="144" t="s">
        <v>605</v>
      </c>
      <c r="E246" s="145" t="s">
        <v>14</v>
      </c>
      <c r="F246" s="146">
        <v>800</v>
      </c>
      <c r="G246" s="147" t="s">
        <v>14</v>
      </c>
      <c r="H246" s="148">
        <v>776</v>
      </c>
      <c r="I246" s="147" t="s">
        <v>14</v>
      </c>
      <c r="J246" s="148">
        <v>768</v>
      </c>
      <c r="K246" s="147" t="s">
        <v>14</v>
      </c>
      <c r="L246" s="148">
        <v>760</v>
      </c>
      <c r="M246" s="147" t="s">
        <v>14</v>
      </c>
      <c r="N246" s="148">
        <v>744</v>
      </c>
      <c r="O246" s="149" t="s">
        <v>1331</v>
      </c>
      <c r="P246" s="150" t="s">
        <v>1332</v>
      </c>
      <c r="Q246" s="151"/>
      <c r="R246" s="55">
        <f t="shared" si="5"/>
        <v>0</v>
      </c>
    </row>
    <row r="247" spans="1:38" s="130" customFormat="1" ht="67.95" customHeight="1" outlineLevel="2" x14ac:dyDescent="0.2">
      <c r="B247" s="131"/>
      <c r="C247" s="143" t="s">
        <v>606</v>
      </c>
      <c r="D247" s="144" t="s">
        <v>607</v>
      </c>
      <c r="E247" s="145" t="s">
        <v>14</v>
      </c>
      <c r="F247" s="146">
        <v>850</v>
      </c>
      <c r="G247" s="147" t="s">
        <v>14</v>
      </c>
      <c r="H247" s="148">
        <v>824.5</v>
      </c>
      <c r="I247" s="147" t="s">
        <v>14</v>
      </c>
      <c r="J247" s="148">
        <v>816</v>
      </c>
      <c r="K247" s="147" t="s">
        <v>14</v>
      </c>
      <c r="L247" s="148">
        <v>807.5</v>
      </c>
      <c r="M247" s="147" t="s">
        <v>14</v>
      </c>
      <c r="N247" s="148">
        <v>790.5</v>
      </c>
      <c r="O247" s="149" t="s">
        <v>1333</v>
      </c>
      <c r="P247" s="150" t="s">
        <v>1334</v>
      </c>
      <c r="Q247" s="151"/>
      <c r="R247" s="55">
        <f t="shared" si="5"/>
        <v>0</v>
      </c>
    </row>
    <row r="248" spans="1:38" s="130" customFormat="1" ht="67.95" customHeight="1" outlineLevel="2" x14ac:dyDescent="0.2">
      <c r="B248" s="131"/>
      <c r="C248" s="143" t="s">
        <v>608</v>
      </c>
      <c r="D248" s="144" t="s">
        <v>609</v>
      </c>
      <c r="E248" s="145" t="s">
        <v>14</v>
      </c>
      <c r="F248" s="146">
        <v>850</v>
      </c>
      <c r="G248" s="147" t="s">
        <v>14</v>
      </c>
      <c r="H248" s="148">
        <v>824.5</v>
      </c>
      <c r="I248" s="147" t="s">
        <v>14</v>
      </c>
      <c r="J248" s="148">
        <v>816</v>
      </c>
      <c r="K248" s="147" t="s">
        <v>14</v>
      </c>
      <c r="L248" s="148">
        <v>807.5</v>
      </c>
      <c r="M248" s="147" t="s">
        <v>14</v>
      </c>
      <c r="N248" s="148">
        <v>790.5</v>
      </c>
      <c r="O248" s="149" t="s">
        <v>1335</v>
      </c>
      <c r="P248" s="150" t="s">
        <v>1336</v>
      </c>
      <c r="Q248" s="151"/>
      <c r="R248" s="55">
        <f t="shared" si="5"/>
        <v>0</v>
      </c>
    </row>
    <row r="249" spans="1:38" ht="28.5" customHeight="1" outlineLevel="1" x14ac:dyDescent="0.2">
      <c r="A249" s="45"/>
      <c r="B249" s="46" t="s">
        <v>610</v>
      </c>
      <c r="C249" s="47"/>
      <c r="D249" s="48"/>
      <c r="E249" s="49"/>
      <c r="F249" s="50"/>
      <c r="G249" s="26"/>
      <c r="H249" s="51"/>
      <c r="I249" s="26"/>
      <c r="J249" s="51"/>
      <c r="K249" s="26"/>
      <c r="L249" s="51"/>
      <c r="M249" s="26"/>
      <c r="N249" s="51"/>
      <c r="O249" s="52"/>
      <c r="P249" s="53"/>
      <c r="Q249" s="54"/>
      <c r="R249" s="55">
        <f t="shared" si="5"/>
        <v>0</v>
      </c>
      <c r="S249" s="45"/>
      <c r="T249" s="45"/>
      <c r="U249" s="45"/>
      <c r="V249" s="45"/>
      <c r="W249" s="45"/>
      <c r="X249" s="45"/>
      <c r="Y249" s="45"/>
      <c r="Z249" s="45"/>
      <c r="AA249" s="45"/>
      <c r="AB249" s="45"/>
      <c r="AC249" s="45"/>
      <c r="AD249" s="45"/>
      <c r="AE249" s="45"/>
      <c r="AF249" s="45"/>
      <c r="AG249" s="45"/>
      <c r="AH249" s="45"/>
      <c r="AI249" s="45"/>
      <c r="AJ249" s="45"/>
      <c r="AK249" s="45"/>
      <c r="AL249" s="45"/>
    </row>
    <row r="250" spans="1:38" ht="76.95" customHeight="1" outlineLevel="2" x14ac:dyDescent="0.2">
      <c r="A250" s="66"/>
      <c r="B250" s="57"/>
      <c r="C250" s="67" t="s">
        <v>611</v>
      </c>
      <c r="D250" s="68" t="s">
        <v>612</v>
      </c>
      <c r="E250" s="69" t="s">
        <v>14</v>
      </c>
      <c r="F250" s="89">
        <v>716</v>
      </c>
      <c r="G250" s="26" t="s">
        <v>14</v>
      </c>
      <c r="H250" s="79"/>
      <c r="I250" s="26"/>
      <c r="J250" s="79"/>
      <c r="K250" s="26"/>
      <c r="L250" s="79"/>
      <c r="M250" s="26"/>
      <c r="N250" s="79"/>
      <c r="O250" s="72" t="s">
        <v>613</v>
      </c>
      <c r="P250" s="73" t="s">
        <v>614</v>
      </c>
      <c r="Q250" s="74"/>
      <c r="R250" s="55">
        <f t="shared" si="5"/>
        <v>0</v>
      </c>
      <c r="S250" s="66"/>
      <c r="T250" s="66"/>
      <c r="U250" s="66"/>
      <c r="V250" s="66"/>
      <c r="W250" s="66"/>
      <c r="X250" s="66"/>
      <c r="Y250" s="66"/>
      <c r="Z250" s="66"/>
      <c r="AA250" s="66"/>
      <c r="AB250" s="66"/>
      <c r="AC250" s="66"/>
      <c r="AD250" s="66"/>
      <c r="AE250" s="66"/>
      <c r="AF250" s="66"/>
      <c r="AG250" s="66"/>
      <c r="AH250" s="66"/>
      <c r="AI250" s="66"/>
      <c r="AJ250" s="66"/>
      <c r="AK250" s="66"/>
      <c r="AL250" s="66"/>
    </row>
    <row r="251" spans="1:38" ht="78.599999999999994" customHeight="1" outlineLevel="2" x14ac:dyDescent="0.2">
      <c r="A251" s="66"/>
      <c r="B251" s="57"/>
      <c r="C251" s="67" t="s">
        <v>615</v>
      </c>
      <c r="D251" s="68" t="s">
        <v>616</v>
      </c>
      <c r="E251" s="69" t="s">
        <v>14</v>
      </c>
      <c r="F251" s="90">
        <v>1036</v>
      </c>
      <c r="G251" s="26" t="s">
        <v>14</v>
      </c>
      <c r="H251" s="71"/>
      <c r="I251" s="26"/>
      <c r="J251" s="71"/>
      <c r="K251" s="26"/>
      <c r="L251" s="71"/>
      <c r="M251" s="26"/>
      <c r="N251" s="71"/>
      <c r="O251" s="72" t="s">
        <v>617</v>
      </c>
      <c r="P251" s="73" t="s">
        <v>618</v>
      </c>
      <c r="Q251" s="74"/>
      <c r="R251" s="55">
        <f t="shared" si="5"/>
        <v>0</v>
      </c>
      <c r="S251" s="66"/>
      <c r="T251" s="66"/>
      <c r="U251" s="66"/>
      <c r="V251" s="66"/>
      <c r="W251" s="66"/>
      <c r="X251" s="66"/>
      <c r="Y251" s="66"/>
      <c r="Z251" s="66"/>
      <c r="AA251" s="66"/>
      <c r="AB251" s="66"/>
      <c r="AC251" s="66"/>
      <c r="AD251" s="66"/>
      <c r="AE251" s="66"/>
      <c r="AF251" s="66"/>
      <c r="AG251" s="66"/>
      <c r="AH251" s="66"/>
      <c r="AI251" s="66"/>
      <c r="AJ251" s="66"/>
      <c r="AK251" s="66"/>
      <c r="AL251" s="66"/>
    </row>
    <row r="252" spans="1:38" ht="28.5" customHeight="1" outlineLevel="1" x14ac:dyDescent="0.2">
      <c r="A252" s="45"/>
      <c r="B252" s="105" t="s">
        <v>619</v>
      </c>
      <c r="C252" s="106"/>
      <c r="D252" s="48"/>
      <c r="E252" s="49"/>
      <c r="F252" s="50"/>
      <c r="G252" s="26"/>
      <c r="H252" s="51"/>
      <c r="I252" s="26"/>
      <c r="J252" s="51"/>
      <c r="K252" s="26"/>
      <c r="L252" s="51"/>
      <c r="M252" s="26"/>
      <c r="N252" s="51"/>
      <c r="O252" s="52"/>
      <c r="P252" s="53"/>
      <c r="Q252" s="54"/>
      <c r="R252" s="55">
        <f t="shared" si="5"/>
        <v>0</v>
      </c>
      <c r="S252" s="45"/>
      <c r="T252" s="45"/>
      <c r="U252" s="45"/>
      <c r="V252" s="45"/>
      <c r="W252" s="45"/>
      <c r="X252" s="45"/>
      <c r="Y252" s="45"/>
      <c r="Z252" s="45"/>
      <c r="AA252" s="45"/>
      <c r="AB252" s="45"/>
      <c r="AC252" s="45"/>
      <c r="AD252" s="45"/>
      <c r="AE252" s="45"/>
      <c r="AF252" s="45"/>
      <c r="AG252" s="45"/>
      <c r="AH252" s="45"/>
      <c r="AI252" s="45"/>
      <c r="AJ252" s="45"/>
      <c r="AK252" s="45"/>
      <c r="AL252" s="45"/>
    </row>
    <row r="253" spans="1:38" ht="67.95" customHeight="1" outlineLevel="2" x14ac:dyDescent="0.2">
      <c r="A253" s="84"/>
      <c r="B253" s="57"/>
      <c r="C253" s="102" t="s">
        <v>620</v>
      </c>
      <c r="D253" s="68" t="s">
        <v>621</v>
      </c>
      <c r="E253" s="69" t="s">
        <v>14</v>
      </c>
      <c r="F253" s="76">
        <v>1060</v>
      </c>
      <c r="G253" s="87" t="s">
        <v>14</v>
      </c>
      <c r="H253" s="71">
        <v>1028.2</v>
      </c>
      <c r="I253" s="87" t="s">
        <v>14</v>
      </c>
      <c r="J253" s="71">
        <v>1017.6</v>
      </c>
      <c r="K253" s="87" t="s">
        <v>14</v>
      </c>
      <c r="L253" s="71">
        <v>1007</v>
      </c>
      <c r="M253" s="69" t="s">
        <v>14</v>
      </c>
      <c r="N253" s="79">
        <v>985.8</v>
      </c>
      <c r="O253" s="103">
        <v>46284</v>
      </c>
      <c r="P253" s="73" t="s">
        <v>622</v>
      </c>
      <c r="Q253" s="92"/>
      <c r="R253" s="55">
        <f t="shared" si="5"/>
        <v>0</v>
      </c>
      <c r="S253" s="84"/>
      <c r="T253" s="84"/>
      <c r="U253" s="84"/>
      <c r="V253" s="84"/>
      <c r="W253" s="84"/>
      <c r="X253" s="84"/>
      <c r="Y253" s="84"/>
      <c r="Z253" s="84"/>
      <c r="AA253" s="84"/>
      <c r="AB253" s="84"/>
      <c r="AC253" s="84"/>
      <c r="AD253" s="84"/>
      <c r="AE253" s="84"/>
      <c r="AF253" s="84"/>
      <c r="AG253" s="84"/>
      <c r="AH253" s="84"/>
      <c r="AI253" s="84"/>
      <c r="AJ253" s="84"/>
      <c r="AK253" s="84"/>
      <c r="AL253" s="84"/>
    </row>
    <row r="254" spans="1:38" ht="28.5" customHeight="1" outlineLevel="1" x14ac:dyDescent="0.2">
      <c r="A254" s="45"/>
      <c r="B254" s="105" t="s">
        <v>623</v>
      </c>
      <c r="C254" s="106"/>
      <c r="D254" s="48"/>
      <c r="E254" s="49"/>
      <c r="F254" s="50"/>
      <c r="G254" s="26"/>
      <c r="H254" s="51"/>
      <c r="I254" s="26"/>
      <c r="J254" s="51"/>
      <c r="K254" s="26"/>
      <c r="L254" s="51"/>
      <c r="M254" s="26"/>
      <c r="N254" s="51"/>
      <c r="O254" s="52"/>
      <c r="P254" s="53"/>
      <c r="Q254" s="54"/>
      <c r="R254" s="55">
        <f t="shared" si="5"/>
        <v>0</v>
      </c>
      <c r="S254" s="45"/>
      <c r="T254" s="45"/>
      <c r="U254" s="45"/>
      <c r="V254" s="45"/>
      <c r="W254" s="45"/>
      <c r="X254" s="45"/>
      <c r="Y254" s="45"/>
      <c r="Z254" s="45"/>
      <c r="AA254" s="45"/>
      <c r="AB254" s="45"/>
      <c r="AC254" s="45"/>
      <c r="AD254" s="45"/>
      <c r="AE254" s="45"/>
      <c r="AF254" s="45"/>
      <c r="AG254" s="45"/>
      <c r="AH254" s="45"/>
      <c r="AI254" s="45"/>
      <c r="AJ254" s="45"/>
      <c r="AK254" s="45"/>
      <c r="AL254" s="45"/>
    </row>
    <row r="255" spans="1:38" ht="67.95" customHeight="1" outlineLevel="2" x14ac:dyDescent="0.2">
      <c r="A255" s="84"/>
      <c r="B255" s="57"/>
      <c r="C255" s="91" t="s">
        <v>624</v>
      </c>
      <c r="D255" s="68" t="s">
        <v>625</v>
      </c>
      <c r="E255" s="104" t="s">
        <v>14</v>
      </c>
      <c r="F255" s="78">
        <v>930</v>
      </c>
      <c r="G255" s="93" t="s">
        <v>14</v>
      </c>
      <c r="H255" s="79">
        <v>902.1</v>
      </c>
      <c r="I255" s="93" t="s">
        <v>14</v>
      </c>
      <c r="J255" s="79">
        <v>892.8</v>
      </c>
      <c r="K255" s="93" t="s">
        <v>14</v>
      </c>
      <c r="L255" s="79">
        <v>883.5</v>
      </c>
      <c r="M255" s="93" t="s">
        <v>14</v>
      </c>
      <c r="N255" s="79">
        <v>864.9</v>
      </c>
      <c r="O255" s="77">
        <v>46354</v>
      </c>
      <c r="P255" s="73" t="s">
        <v>626</v>
      </c>
      <c r="Q255" s="80"/>
      <c r="R255" s="55">
        <f t="shared" si="5"/>
        <v>0</v>
      </c>
      <c r="S255" s="84"/>
      <c r="T255" s="84"/>
      <c r="U255" s="84"/>
      <c r="V255" s="84"/>
      <c r="W255" s="84"/>
      <c r="X255" s="84"/>
      <c r="Y255" s="84"/>
      <c r="Z255" s="84"/>
      <c r="AA255" s="84"/>
      <c r="AB255" s="84"/>
      <c r="AC255" s="84"/>
      <c r="AD255" s="84"/>
      <c r="AE255" s="84"/>
      <c r="AF255" s="84"/>
      <c r="AG255" s="84"/>
      <c r="AH255" s="84"/>
      <c r="AI255" s="84"/>
      <c r="AJ255" s="84"/>
      <c r="AK255" s="84"/>
      <c r="AL255" s="84"/>
    </row>
    <row r="256" spans="1:38" ht="67.95" customHeight="1" outlineLevel="2" x14ac:dyDescent="0.2">
      <c r="A256" s="84"/>
      <c r="B256" s="57"/>
      <c r="C256" s="91" t="s">
        <v>627</v>
      </c>
      <c r="D256" s="68" t="s">
        <v>628</v>
      </c>
      <c r="E256" s="104" t="s">
        <v>14</v>
      </c>
      <c r="F256" s="78">
        <v>440</v>
      </c>
      <c r="G256" s="93" t="s">
        <v>14</v>
      </c>
      <c r="H256" s="79">
        <v>426.8</v>
      </c>
      <c r="I256" s="93" t="s">
        <v>14</v>
      </c>
      <c r="J256" s="79">
        <v>422.4</v>
      </c>
      <c r="K256" s="93" t="s">
        <v>14</v>
      </c>
      <c r="L256" s="79">
        <v>418</v>
      </c>
      <c r="M256" s="93" t="s">
        <v>14</v>
      </c>
      <c r="N256" s="79">
        <v>409.2</v>
      </c>
      <c r="O256" s="72" t="s">
        <v>629</v>
      </c>
      <c r="P256" s="73" t="s">
        <v>630</v>
      </c>
      <c r="Q256" s="80"/>
      <c r="R256" s="55">
        <f t="shared" si="5"/>
        <v>0</v>
      </c>
      <c r="S256" s="84"/>
      <c r="T256" s="84"/>
      <c r="U256" s="84"/>
      <c r="V256" s="84"/>
      <c r="W256" s="84"/>
      <c r="X256" s="84"/>
      <c r="Y256" s="84"/>
      <c r="Z256" s="84"/>
      <c r="AA256" s="84"/>
      <c r="AB256" s="84"/>
      <c r="AC256" s="84"/>
      <c r="AD256" s="84"/>
      <c r="AE256" s="84"/>
      <c r="AF256" s="84"/>
      <c r="AG256" s="84"/>
      <c r="AH256" s="84"/>
      <c r="AI256" s="84"/>
      <c r="AJ256" s="84"/>
      <c r="AK256" s="84"/>
      <c r="AL256" s="84"/>
    </row>
    <row r="257" spans="1:38" ht="67.95" customHeight="1" outlineLevel="2" x14ac:dyDescent="0.2">
      <c r="A257" s="84"/>
      <c r="B257" s="57"/>
      <c r="C257" s="91" t="s">
        <v>631</v>
      </c>
      <c r="D257" s="68" t="s">
        <v>632</v>
      </c>
      <c r="E257" s="104" t="s">
        <v>14</v>
      </c>
      <c r="F257" s="76">
        <v>1710</v>
      </c>
      <c r="G257" s="93" t="s">
        <v>14</v>
      </c>
      <c r="H257" s="71">
        <v>1658.7</v>
      </c>
      <c r="I257" s="93" t="s">
        <v>14</v>
      </c>
      <c r="J257" s="71">
        <v>1641.6</v>
      </c>
      <c r="K257" s="93" t="s">
        <v>14</v>
      </c>
      <c r="L257" s="71">
        <v>1624.5</v>
      </c>
      <c r="M257" s="93" t="s">
        <v>14</v>
      </c>
      <c r="N257" s="71">
        <v>1590.3</v>
      </c>
      <c r="O257" s="72" t="s">
        <v>633</v>
      </c>
      <c r="P257" s="73" t="s">
        <v>634</v>
      </c>
      <c r="Q257" s="80"/>
      <c r="R257" s="55">
        <f t="shared" si="5"/>
        <v>0</v>
      </c>
      <c r="S257" s="84"/>
      <c r="T257" s="84"/>
      <c r="U257" s="84"/>
      <c r="V257" s="84"/>
      <c r="W257" s="84"/>
      <c r="X257" s="84"/>
      <c r="Y257" s="84"/>
      <c r="Z257" s="84"/>
      <c r="AA257" s="84"/>
      <c r="AB257" s="84"/>
      <c r="AC257" s="84"/>
      <c r="AD257" s="84"/>
      <c r="AE257" s="84"/>
      <c r="AF257" s="84"/>
      <c r="AG257" s="84"/>
      <c r="AH257" s="84"/>
      <c r="AI257" s="84"/>
      <c r="AJ257" s="84"/>
      <c r="AK257" s="84"/>
      <c r="AL257" s="84"/>
    </row>
    <row r="258" spans="1:38" ht="67.95" customHeight="1" outlineLevel="2" x14ac:dyDescent="0.2">
      <c r="A258" s="84"/>
      <c r="B258" s="57"/>
      <c r="C258" s="91" t="s">
        <v>635</v>
      </c>
      <c r="D258" s="68" t="s">
        <v>636</v>
      </c>
      <c r="E258" s="104" t="s">
        <v>14</v>
      </c>
      <c r="F258" s="76">
        <v>1630</v>
      </c>
      <c r="G258" s="93" t="s">
        <v>14</v>
      </c>
      <c r="H258" s="71">
        <v>1581.1</v>
      </c>
      <c r="I258" s="93" t="s">
        <v>14</v>
      </c>
      <c r="J258" s="71">
        <v>1564.8</v>
      </c>
      <c r="K258" s="93" t="s">
        <v>14</v>
      </c>
      <c r="L258" s="71">
        <v>1548.5</v>
      </c>
      <c r="M258" s="93" t="s">
        <v>14</v>
      </c>
      <c r="N258" s="71">
        <v>1515.9</v>
      </c>
      <c r="O258" s="77">
        <v>46105</v>
      </c>
      <c r="P258" s="73" t="s">
        <v>637</v>
      </c>
      <c r="Q258" s="80"/>
      <c r="R258" s="55">
        <f t="shared" si="5"/>
        <v>0</v>
      </c>
      <c r="S258" s="84"/>
      <c r="T258" s="84"/>
      <c r="U258" s="84"/>
      <c r="V258" s="84"/>
      <c r="W258" s="84"/>
      <c r="X258" s="84"/>
      <c r="Y258" s="84"/>
      <c r="Z258" s="84"/>
      <c r="AA258" s="84"/>
      <c r="AB258" s="84"/>
      <c r="AC258" s="84"/>
      <c r="AD258" s="84"/>
      <c r="AE258" s="84"/>
      <c r="AF258" s="84"/>
      <c r="AG258" s="84"/>
      <c r="AH258" s="84"/>
      <c r="AI258" s="84"/>
      <c r="AJ258" s="84"/>
      <c r="AK258" s="84"/>
      <c r="AL258" s="84"/>
    </row>
    <row r="259" spans="1:38" ht="67.95" customHeight="1" outlineLevel="2" x14ac:dyDescent="0.2">
      <c r="A259" s="84"/>
      <c r="B259" s="57"/>
      <c r="C259" s="91" t="s">
        <v>638</v>
      </c>
      <c r="D259" s="68" t="s">
        <v>639</v>
      </c>
      <c r="E259" s="104" t="s">
        <v>14</v>
      </c>
      <c r="F259" s="76">
        <v>1860</v>
      </c>
      <c r="G259" s="93" t="s">
        <v>14</v>
      </c>
      <c r="H259" s="71">
        <v>1804.2</v>
      </c>
      <c r="I259" s="93" t="s">
        <v>14</v>
      </c>
      <c r="J259" s="71">
        <v>1785.6</v>
      </c>
      <c r="K259" s="93" t="s">
        <v>14</v>
      </c>
      <c r="L259" s="71">
        <v>1767</v>
      </c>
      <c r="M259" s="93" t="s">
        <v>14</v>
      </c>
      <c r="N259" s="71">
        <v>1729.8</v>
      </c>
      <c r="O259" s="72" t="s">
        <v>537</v>
      </c>
      <c r="P259" s="73" t="s">
        <v>640</v>
      </c>
      <c r="Q259" s="80"/>
      <c r="R259" s="55">
        <f t="shared" si="5"/>
        <v>0</v>
      </c>
      <c r="S259" s="84"/>
      <c r="T259" s="84"/>
      <c r="U259" s="84"/>
      <c r="V259" s="84"/>
      <c r="W259" s="84"/>
      <c r="X259" s="84"/>
      <c r="Y259" s="84"/>
      <c r="Z259" s="84"/>
      <c r="AA259" s="84"/>
      <c r="AB259" s="84"/>
      <c r="AC259" s="84"/>
      <c r="AD259" s="84"/>
      <c r="AE259" s="84"/>
      <c r="AF259" s="84"/>
      <c r="AG259" s="84"/>
      <c r="AH259" s="84"/>
      <c r="AI259" s="84"/>
      <c r="AJ259" s="84"/>
      <c r="AK259" s="84"/>
      <c r="AL259" s="84"/>
    </row>
    <row r="260" spans="1:38" ht="67.95" customHeight="1" outlineLevel="2" x14ac:dyDescent="0.2">
      <c r="A260" s="84"/>
      <c r="B260" s="57"/>
      <c r="C260" s="91" t="s">
        <v>641</v>
      </c>
      <c r="D260" s="68" t="s">
        <v>642</v>
      </c>
      <c r="E260" s="104" t="s">
        <v>14</v>
      </c>
      <c r="F260" s="76">
        <v>1660</v>
      </c>
      <c r="G260" s="93" t="s">
        <v>14</v>
      </c>
      <c r="H260" s="71">
        <v>1610.2</v>
      </c>
      <c r="I260" s="93" t="s">
        <v>14</v>
      </c>
      <c r="J260" s="71">
        <v>1593.6</v>
      </c>
      <c r="K260" s="93" t="s">
        <v>14</v>
      </c>
      <c r="L260" s="71">
        <v>1577</v>
      </c>
      <c r="M260" s="93" t="s">
        <v>14</v>
      </c>
      <c r="N260" s="71">
        <v>1543.8</v>
      </c>
      <c r="O260" s="72" t="s">
        <v>643</v>
      </c>
      <c r="P260" s="73" t="s">
        <v>644</v>
      </c>
      <c r="Q260" s="80"/>
      <c r="R260" s="55">
        <f t="shared" si="5"/>
        <v>0</v>
      </c>
      <c r="S260" s="84"/>
      <c r="T260" s="84"/>
      <c r="U260" s="84"/>
      <c r="V260" s="84"/>
      <c r="W260" s="84"/>
      <c r="X260" s="84"/>
      <c r="Y260" s="84"/>
      <c r="Z260" s="84"/>
      <c r="AA260" s="84"/>
      <c r="AB260" s="84"/>
      <c r="AC260" s="84"/>
      <c r="AD260" s="84"/>
      <c r="AE260" s="84"/>
      <c r="AF260" s="84"/>
      <c r="AG260" s="84"/>
      <c r="AH260" s="84"/>
      <c r="AI260" s="84"/>
      <c r="AJ260" s="84"/>
      <c r="AK260" s="84"/>
      <c r="AL260" s="84"/>
    </row>
    <row r="261" spans="1:38" ht="67.95" customHeight="1" outlineLevel="2" x14ac:dyDescent="0.2">
      <c r="A261" s="84"/>
      <c r="B261" s="57"/>
      <c r="C261" s="91" t="s">
        <v>645</v>
      </c>
      <c r="D261" s="68" t="s">
        <v>646</v>
      </c>
      <c r="E261" s="104" t="s">
        <v>14</v>
      </c>
      <c r="F261" s="76">
        <v>1930</v>
      </c>
      <c r="G261" s="93" t="s">
        <v>14</v>
      </c>
      <c r="H261" s="71">
        <v>1872.1</v>
      </c>
      <c r="I261" s="93" t="s">
        <v>14</v>
      </c>
      <c r="J261" s="71">
        <v>1852.8</v>
      </c>
      <c r="K261" s="93" t="s">
        <v>14</v>
      </c>
      <c r="L261" s="71">
        <v>1833.5</v>
      </c>
      <c r="M261" s="93" t="s">
        <v>14</v>
      </c>
      <c r="N261" s="71">
        <v>1794.9</v>
      </c>
      <c r="O261" s="77">
        <v>46361</v>
      </c>
      <c r="P261" s="73" t="s">
        <v>647</v>
      </c>
      <c r="Q261" s="80"/>
      <c r="R261" s="55">
        <f t="shared" si="5"/>
        <v>0</v>
      </c>
      <c r="S261" s="84"/>
      <c r="T261" s="84"/>
      <c r="U261" s="84"/>
      <c r="V261" s="84"/>
      <c r="W261" s="84"/>
      <c r="X261" s="84"/>
      <c r="Y261" s="84"/>
      <c r="Z261" s="84"/>
      <c r="AA261" s="84"/>
      <c r="AB261" s="84"/>
      <c r="AC261" s="84"/>
      <c r="AD261" s="84"/>
      <c r="AE261" s="84"/>
      <c r="AF261" s="84"/>
      <c r="AG261" s="84"/>
      <c r="AH261" s="84"/>
      <c r="AI261" s="84"/>
      <c r="AJ261" s="84"/>
      <c r="AK261" s="84"/>
      <c r="AL261" s="84"/>
    </row>
    <row r="262" spans="1:38" ht="67.95" customHeight="1" outlineLevel="2" x14ac:dyDescent="0.2">
      <c r="A262" s="84"/>
      <c r="B262" s="57"/>
      <c r="C262" s="91" t="s">
        <v>648</v>
      </c>
      <c r="D262" s="68" t="s">
        <v>649</v>
      </c>
      <c r="E262" s="104" t="s">
        <v>14</v>
      </c>
      <c r="F262" s="78">
        <v>730</v>
      </c>
      <c r="G262" s="93" t="s">
        <v>14</v>
      </c>
      <c r="H262" s="79">
        <v>708.1</v>
      </c>
      <c r="I262" s="93" t="s">
        <v>14</v>
      </c>
      <c r="J262" s="79">
        <v>700.8</v>
      </c>
      <c r="K262" s="93" t="s">
        <v>14</v>
      </c>
      <c r="L262" s="79">
        <v>693.5</v>
      </c>
      <c r="M262" s="93" t="s">
        <v>14</v>
      </c>
      <c r="N262" s="79">
        <v>678.9</v>
      </c>
      <c r="O262" s="72" t="s">
        <v>650</v>
      </c>
      <c r="P262" s="73" t="s">
        <v>651</v>
      </c>
      <c r="Q262" s="80"/>
      <c r="R262" s="55">
        <f t="shared" si="5"/>
        <v>0</v>
      </c>
      <c r="S262" s="84"/>
      <c r="T262" s="84"/>
      <c r="U262" s="84"/>
      <c r="V262" s="84"/>
      <c r="W262" s="84"/>
      <c r="X262" s="84"/>
      <c r="Y262" s="84"/>
      <c r="Z262" s="84"/>
      <c r="AA262" s="84"/>
      <c r="AB262" s="84"/>
      <c r="AC262" s="84"/>
      <c r="AD262" s="84"/>
      <c r="AE262" s="84"/>
      <c r="AF262" s="84"/>
      <c r="AG262" s="84"/>
      <c r="AH262" s="84"/>
      <c r="AI262" s="84"/>
      <c r="AJ262" s="84"/>
      <c r="AK262" s="84"/>
      <c r="AL262" s="84"/>
    </row>
    <row r="263" spans="1:38" ht="67.95" customHeight="1" outlineLevel="2" x14ac:dyDescent="0.2">
      <c r="A263" s="84"/>
      <c r="B263" s="57"/>
      <c r="C263" s="91" t="s">
        <v>652</v>
      </c>
      <c r="D263" s="68" t="s">
        <v>653</v>
      </c>
      <c r="E263" s="104" t="s">
        <v>14</v>
      </c>
      <c r="F263" s="76">
        <v>1990</v>
      </c>
      <c r="G263" s="93" t="s">
        <v>14</v>
      </c>
      <c r="H263" s="71">
        <v>1930.3</v>
      </c>
      <c r="I263" s="93" t="s">
        <v>14</v>
      </c>
      <c r="J263" s="71">
        <v>1910.4</v>
      </c>
      <c r="K263" s="93" t="s">
        <v>14</v>
      </c>
      <c r="L263" s="71">
        <v>1890.5</v>
      </c>
      <c r="M263" s="93" t="s">
        <v>14</v>
      </c>
      <c r="N263" s="71">
        <v>1850.7</v>
      </c>
      <c r="O263" s="77">
        <v>46335</v>
      </c>
      <c r="P263" s="73"/>
      <c r="Q263" s="80"/>
      <c r="R263" s="55">
        <f t="shared" si="5"/>
        <v>0</v>
      </c>
      <c r="S263" s="84"/>
      <c r="T263" s="84"/>
      <c r="U263" s="84"/>
      <c r="V263" s="84"/>
      <c r="W263" s="84"/>
      <c r="X263" s="84"/>
      <c r="Y263" s="84"/>
      <c r="Z263" s="84"/>
      <c r="AA263" s="84"/>
      <c r="AB263" s="84"/>
      <c r="AC263" s="84"/>
      <c r="AD263" s="84"/>
      <c r="AE263" s="84"/>
      <c r="AF263" s="84"/>
      <c r="AG263" s="84"/>
      <c r="AH263" s="84"/>
      <c r="AI263" s="84"/>
      <c r="AJ263" s="84"/>
      <c r="AK263" s="84"/>
      <c r="AL263" s="84"/>
    </row>
    <row r="264" spans="1:38" ht="67.95" customHeight="1" outlineLevel="2" x14ac:dyDescent="0.2">
      <c r="A264" s="84"/>
      <c r="B264" s="57"/>
      <c r="C264" s="91" t="s">
        <v>654</v>
      </c>
      <c r="D264" s="68" t="s">
        <v>655</v>
      </c>
      <c r="E264" s="104" t="s">
        <v>14</v>
      </c>
      <c r="F264" s="76">
        <v>1890</v>
      </c>
      <c r="G264" s="93" t="s">
        <v>14</v>
      </c>
      <c r="H264" s="71">
        <v>1833.3</v>
      </c>
      <c r="I264" s="93" t="s">
        <v>14</v>
      </c>
      <c r="J264" s="71">
        <v>1814.4</v>
      </c>
      <c r="K264" s="93" t="s">
        <v>14</v>
      </c>
      <c r="L264" s="71">
        <v>1795.5</v>
      </c>
      <c r="M264" s="93" t="s">
        <v>14</v>
      </c>
      <c r="N264" s="71">
        <v>1757.7</v>
      </c>
      <c r="O264" s="72" t="s">
        <v>656</v>
      </c>
      <c r="P264" s="73" t="s">
        <v>657</v>
      </c>
      <c r="Q264" s="80"/>
      <c r="R264" s="55">
        <f t="shared" si="5"/>
        <v>0</v>
      </c>
      <c r="S264" s="84"/>
      <c r="T264" s="84"/>
      <c r="U264" s="84"/>
      <c r="V264" s="84"/>
      <c r="W264" s="84"/>
      <c r="X264" s="84"/>
      <c r="Y264" s="84"/>
      <c r="Z264" s="84"/>
      <c r="AA264" s="84"/>
      <c r="AB264" s="84"/>
      <c r="AC264" s="84"/>
      <c r="AD264" s="84"/>
      <c r="AE264" s="84"/>
      <c r="AF264" s="84"/>
      <c r="AG264" s="84"/>
      <c r="AH264" s="84"/>
      <c r="AI264" s="84"/>
      <c r="AJ264" s="84"/>
      <c r="AK264" s="84"/>
      <c r="AL264" s="84"/>
    </row>
    <row r="265" spans="1:38" ht="67.95" customHeight="1" outlineLevel="2" x14ac:dyDescent="0.2">
      <c r="A265" s="84"/>
      <c r="B265" s="57"/>
      <c r="C265" s="91" t="s">
        <v>658</v>
      </c>
      <c r="D265" s="68" t="s">
        <v>659</v>
      </c>
      <c r="E265" s="104" t="s">
        <v>14</v>
      </c>
      <c r="F265" s="76">
        <v>2440</v>
      </c>
      <c r="G265" s="93" t="s">
        <v>14</v>
      </c>
      <c r="H265" s="71">
        <v>2366.8000000000002</v>
      </c>
      <c r="I265" s="93" t="s">
        <v>14</v>
      </c>
      <c r="J265" s="71">
        <v>2342.4</v>
      </c>
      <c r="K265" s="93" t="s">
        <v>14</v>
      </c>
      <c r="L265" s="71">
        <v>2318</v>
      </c>
      <c r="M265" s="93" t="s">
        <v>14</v>
      </c>
      <c r="N265" s="71">
        <v>2269.1999999999998</v>
      </c>
      <c r="O265" s="77">
        <v>46332</v>
      </c>
      <c r="P265" s="73"/>
      <c r="Q265" s="80"/>
      <c r="R265" s="55">
        <f t="shared" si="5"/>
        <v>0</v>
      </c>
      <c r="S265" s="84"/>
      <c r="T265" s="84"/>
      <c r="U265" s="84"/>
      <c r="V265" s="84"/>
      <c r="W265" s="84"/>
      <c r="X265" s="84"/>
      <c r="Y265" s="84"/>
      <c r="Z265" s="84"/>
      <c r="AA265" s="84"/>
      <c r="AB265" s="84"/>
      <c r="AC265" s="84"/>
      <c r="AD265" s="84"/>
      <c r="AE265" s="84"/>
      <c r="AF265" s="84"/>
      <c r="AG265" s="84"/>
      <c r="AH265" s="84"/>
      <c r="AI265" s="84"/>
      <c r="AJ265" s="84"/>
      <c r="AK265" s="84"/>
      <c r="AL265" s="84"/>
    </row>
    <row r="266" spans="1:38" ht="67.95" customHeight="1" outlineLevel="2" x14ac:dyDescent="0.2">
      <c r="A266" s="84"/>
      <c r="B266" s="57"/>
      <c r="C266" s="91" t="s">
        <v>660</v>
      </c>
      <c r="D266" s="68" t="s">
        <v>661</v>
      </c>
      <c r="E266" s="104" t="s">
        <v>14</v>
      </c>
      <c r="F266" s="76">
        <v>510</v>
      </c>
      <c r="G266" s="93" t="s">
        <v>14</v>
      </c>
      <c r="H266" s="71">
        <v>494.7</v>
      </c>
      <c r="I266" s="93" t="s">
        <v>14</v>
      </c>
      <c r="J266" s="71">
        <v>489.6</v>
      </c>
      <c r="K266" s="93" t="s">
        <v>14</v>
      </c>
      <c r="L266" s="71">
        <v>484.5</v>
      </c>
      <c r="M266" s="93" t="s">
        <v>14</v>
      </c>
      <c r="N266" s="71">
        <v>474.3</v>
      </c>
      <c r="O266" s="77">
        <v>46200</v>
      </c>
      <c r="P266" s="73" t="s">
        <v>662</v>
      </c>
      <c r="Q266" s="80"/>
      <c r="R266" s="55">
        <f t="shared" si="5"/>
        <v>0</v>
      </c>
      <c r="S266" s="84"/>
      <c r="T266" s="84"/>
      <c r="U266" s="84"/>
      <c r="V266" s="84"/>
      <c r="W266" s="84"/>
      <c r="X266" s="84"/>
      <c r="Y266" s="84"/>
      <c r="Z266" s="84"/>
      <c r="AA266" s="84"/>
      <c r="AB266" s="84"/>
      <c r="AC266" s="84"/>
      <c r="AD266" s="84"/>
      <c r="AE266" s="84"/>
      <c r="AF266" s="84"/>
      <c r="AG266" s="84"/>
      <c r="AH266" s="84"/>
      <c r="AI266" s="84"/>
      <c r="AJ266" s="84"/>
      <c r="AK266" s="84"/>
      <c r="AL266" s="84"/>
    </row>
    <row r="267" spans="1:38" ht="67.95" customHeight="1" outlineLevel="2" x14ac:dyDescent="0.2">
      <c r="A267" s="84"/>
      <c r="B267" s="57"/>
      <c r="C267" s="91" t="s">
        <v>663</v>
      </c>
      <c r="D267" s="68" t="s">
        <v>664</v>
      </c>
      <c r="E267" s="104" t="s">
        <v>14</v>
      </c>
      <c r="F267" s="78">
        <v>260</v>
      </c>
      <c r="G267" s="93" t="s">
        <v>14</v>
      </c>
      <c r="H267" s="79">
        <v>252.2</v>
      </c>
      <c r="I267" s="93" t="s">
        <v>14</v>
      </c>
      <c r="J267" s="79">
        <v>249.6</v>
      </c>
      <c r="K267" s="93" t="s">
        <v>14</v>
      </c>
      <c r="L267" s="79">
        <v>247</v>
      </c>
      <c r="M267" s="93" t="s">
        <v>14</v>
      </c>
      <c r="N267" s="79">
        <v>241.8</v>
      </c>
      <c r="O267" s="72" t="s">
        <v>665</v>
      </c>
      <c r="P267" s="73" t="s">
        <v>666</v>
      </c>
      <c r="Q267" s="80"/>
      <c r="R267" s="55">
        <f t="shared" si="5"/>
        <v>0</v>
      </c>
      <c r="S267" s="84"/>
      <c r="T267" s="84"/>
      <c r="U267" s="84"/>
      <c r="V267" s="84"/>
      <c r="W267" s="84"/>
      <c r="X267" s="84"/>
      <c r="Y267" s="84"/>
      <c r="Z267" s="84"/>
      <c r="AA267" s="84"/>
      <c r="AB267" s="84"/>
      <c r="AC267" s="84"/>
      <c r="AD267" s="84"/>
      <c r="AE267" s="84"/>
      <c r="AF267" s="84"/>
      <c r="AG267" s="84"/>
      <c r="AH267" s="84"/>
      <c r="AI267" s="84"/>
      <c r="AJ267" s="84"/>
      <c r="AK267" s="84"/>
      <c r="AL267" s="84"/>
    </row>
    <row r="268" spans="1:38" ht="67.95" customHeight="1" outlineLevel="2" x14ac:dyDescent="0.2">
      <c r="A268" s="84"/>
      <c r="B268" s="57"/>
      <c r="C268" s="91" t="s">
        <v>667</v>
      </c>
      <c r="D268" s="68" t="s">
        <v>668</v>
      </c>
      <c r="E268" s="104" t="s">
        <v>14</v>
      </c>
      <c r="F268" s="76">
        <v>980</v>
      </c>
      <c r="G268" s="93" t="s">
        <v>14</v>
      </c>
      <c r="H268" s="71">
        <v>950.6</v>
      </c>
      <c r="I268" s="93" t="s">
        <v>14</v>
      </c>
      <c r="J268" s="71">
        <v>940.8</v>
      </c>
      <c r="K268" s="93" t="s">
        <v>14</v>
      </c>
      <c r="L268" s="71">
        <v>931</v>
      </c>
      <c r="M268" s="93" t="s">
        <v>14</v>
      </c>
      <c r="N268" s="71">
        <v>911.4</v>
      </c>
      <c r="O268" s="77">
        <v>46011</v>
      </c>
      <c r="P268" s="73" t="s">
        <v>669</v>
      </c>
      <c r="Q268" s="80"/>
      <c r="R268" s="55">
        <f t="shared" si="5"/>
        <v>0</v>
      </c>
      <c r="S268" s="84"/>
      <c r="T268" s="84"/>
      <c r="U268" s="84"/>
      <c r="V268" s="84"/>
      <c r="W268" s="84"/>
      <c r="X268" s="84"/>
      <c r="Y268" s="84"/>
      <c r="Z268" s="84"/>
      <c r="AA268" s="84"/>
      <c r="AB268" s="84"/>
      <c r="AC268" s="84"/>
      <c r="AD268" s="84"/>
      <c r="AE268" s="84"/>
      <c r="AF268" s="84"/>
      <c r="AG268" s="84"/>
      <c r="AH268" s="84"/>
      <c r="AI268" s="84"/>
      <c r="AJ268" s="84"/>
      <c r="AK268" s="84"/>
      <c r="AL268" s="84"/>
    </row>
    <row r="269" spans="1:38" ht="67.95" customHeight="1" outlineLevel="2" x14ac:dyDescent="0.2">
      <c r="A269" s="84"/>
      <c r="B269" s="57"/>
      <c r="C269" s="91" t="s">
        <v>670</v>
      </c>
      <c r="D269" s="68" t="s">
        <v>671</v>
      </c>
      <c r="E269" s="104" t="s">
        <v>14</v>
      </c>
      <c r="F269" s="76">
        <v>1290</v>
      </c>
      <c r="G269" s="93" t="s">
        <v>14</v>
      </c>
      <c r="H269" s="71">
        <v>1251.3</v>
      </c>
      <c r="I269" s="93" t="s">
        <v>14</v>
      </c>
      <c r="J269" s="71">
        <v>1238.4000000000001</v>
      </c>
      <c r="K269" s="93" t="s">
        <v>14</v>
      </c>
      <c r="L269" s="71">
        <v>1225.5</v>
      </c>
      <c r="M269" s="93" t="s">
        <v>14</v>
      </c>
      <c r="N269" s="71">
        <v>1199.7</v>
      </c>
      <c r="O269" s="72" t="s">
        <v>672</v>
      </c>
      <c r="P269" s="73" t="s">
        <v>673</v>
      </c>
      <c r="Q269" s="80"/>
      <c r="R269" s="55">
        <f t="shared" si="5"/>
        <v>0</v>
      </c>
      <c r="S269" s="84"/>
      <c r="T269" s="84"/>
      <c r="U269" s="84"/>
      <c r="V269" s="84"/>
      <c r="W269" s="84"/>
      <c r="X269" s="84"/>
      <c r="Y269" s="84"/>
      <c r="Z269" s="84"/>
      <c r="AA269" s="84"/>
      <c r="AB269" s="84"/>
      <c r="AC269" s="84"/>
      <c r="AD269" s="84"/>
      <c r="AE269" s="84"/>
      <c r="AF269" s="84"/>
      <c r="AG269" s="84"/>
      <c r="AH269" s="84"/>
      <c r="AI269" s="84"/>
      <c r="AJ269" s="84"/>
      <c r="AK269" s="84"/>
      <c r="AL269" s="84"/>
    </row>
    <row r="270" spans="1:38" ht="67.95" customHeight="1" outlineLevel="2" x14ac:dyDescent="0.2">
      <c r="A270" s="84"/>
      <c r="B270" s="57"/>
      <c r="C270" s="91" t="s">
        <v>674</v>
      </c>
      <c r="D270" s="68" t="s">
        <v>675</v>
      </c>
      <c r="E270" s="104" t="s">
        <v>14</v>
      </c>
      <c r="F270" s="76">
        <v>1090</v>
      </c>
      <c r="G270" s="93" t="s">
        <v>14</v>
      </c>
      <c r="H270" s="71">
        <v>1057.3</v>
      </c>
      <c r="I270" s="93" t="s">
        <v>14</v>
      </c>
      <c r="J270" s="71">
        <v>1046.4000000000001</v>
      </c>
      <c r="K270" s="93" t="s">
        <v>14</v>
      </c>
      <c r="L270" s="71">
        <v>1035.5</v>
      </c>
      <c r="M270" s="93" t="s">
        <v>14</v>
      </c>
      <c r="N270" s="71">
        <v>1013.7</v>
      </c>
      <c r="O270" s="72" t="s">
        <v>676</v>
      </c>
      <c r="P270" s="73" t="s">
        <v>677</v>
      </c>
      <c r="Q270" s="80"/>
      <c r="R270" s="55">
        <f t="shared" si="5"/>
        <v>0</v>
      </c>
      <c r="S270" s="84"/>
      <c r="T270" s="84"/>
      <c r="U270" s="84"/>
      <c r="V270" s="84"/>
      <c r="W270" s="84"/>
      <c r="X270" s="84"/>
      <c r="Y270" s="84"/>
      <c r="Z270" s="84"/>
      <c r="AA270" s="84"/>
      <c r="AB270" s="84"/>
      <c r="AC270" s="84"/>
      <c r="AD270" s="84"/>
      <c r="AE270" s="84"/>
      <c r="AF270" s="84"/>
      <c r="AG270" s="84"/>
      <c r="AH270" s="84"/>
      <c r="AI270" s="84"/>
      <c r="AJ270" s="84"/>
      <c r="AK270" s="84"/>
      <c r="AL270" s="84"/>
    </row>
    <row r="271" spans="1:38" ht="67.95" customHeight="1" outlineLevel="2" x14ac:dyDescent="0.2">
      <c r="A271" s="84"/>
      <c r="B271" s="57"/>
      <c r="C271" s="91" t="s">
        <v>678</v>
      </c>
      <c r="D271" s="68" t="s">
        <v>679</v>
      </c>
      <c r="E271" s="104" t="s">
        <v>14</v>
      </c>
      <c r="F271" s="76">
        <v>1530</v>
      </c>
      <c r="G271" s="93" t="s">
        <v>14</v>
      </c>
      <c r="H271" s="71">
        <v>1484.1</v>
      </c>
      <c r="I271" s="93" t="s">
        <v>14</v>
      </c>
      <c r="J271" s="71">
        <v>1468.8</v>
      </c>
      <c r="K271" s="93" t="s">
        <v>14</v>
      </c>
      <c r="L271" s="71">
        <v>1453.5</v>
      </c>
      <c r="M271" s="93" t="s">
        <v>14</v>
      </c>
      <c r="N271" s="71">
        <v>1422.9</v>
      </c>
      <c r="O271" s="72" t="s">
        <v>680</v>
      </c>
      <c r="P271" s="73" t="s">
        <v>681</v>
      </c>
      <c r="Q271" s="80"/>
      <c r="R271" s="55">
        <f t="shared" si="5"/>
        <v>0</v>
      </c>
      <c r="S271" s="84"/>
      <c r="T271" s="84"/>
      <c r="U271" s="84"/>
      <c r="V271" s="84"/>
      <c r="W271" s="84"/>
      <c r="X271" s="84"/>
      <c r="Y271" s="84"/>
      <c r="Z271" s="84"/>
      <c r="AA271" s="84"/>
      <c r="AB271" s="84"/>
      <c r="AC271" s="84"/>
      <c r="AD271" s="84"/>
      <c r="AE271" s="84"/>
      <c r="AF271" s="84"/>
      <c r="AG271" s="84"/>
      <c r="AH271" s="84"/>
      <c r="AI271" s="84"/>
      <c r="AJ271" s="84"/>
      <c r="AK271" s="84"/>
      <c r="AL271" s="84"/>
    </row>
    <row r="272" spans="1:38" ht="67.95" customHeight="1" outlineLevel="2" x14ac:dyDescent="0.2">
      <c r="A272" s="84"/>
      <c r="B272" s="57"/>
      <c r="C272" s="91" t="s">
        <v>682</v>
      </c>
      <c r="D272" s="68" t="s">
        <v>683</v>
      </c>
      <c r="E272" s="104" t="s">
        <v>14</v>
      </c>
      <c r="F272" s="76">
        <v>1530</v>
      </c>
      <c r="G272" s="93" t="s">
        <v>14</v>
      </c>
      <c r="H272" s="71">
        <v>1484.1</v>
      </c>
      <c r="I272" s="93" t="s">
        <v>14</v>
      </c>
      <c r="J272" s="71">
        <v>1468.8</v>
      </c>
      <c r="K272" s="93" t="s">
        <v>14</v>
      </c>
      <c r="L272" s="71">
        <v>1453.5</v>
      </c>
      <c r="M272" s="93" t="s">
        <v>14</v>
      </c>
      <c r="N272" s="71">
        <v>1422.9</v>
      </c>
      <c r="O272" s="72" t="s">
        <v>684</v>
      </c>
      <c r="P272" s="73" t="s">
        <v>685</v>
      </c>
      <c r="Q272" s="80"/>
      <c r="R272" s="55">
        <f t="shared" si="5"/>
        <v>0</v>
      </c>
      <c r="S272" s="84"/>
      <c r="T272" s="84"/>
      <c r="U272" s="84"/>
      <c r="V272" s="84"/>
      <c r="W272" s="84"/>
      <c r="X272" s="84"/>
      <c r="Y272" s="84"/>
      <c r="Z272" s="84"/>
      <c r="AA272" s="84"/>
      <c r="AB272" s="84"/>
      <c r="AC272" s="84"/>
      <c r="AD272" s="84"/>
      <c r="AE272" s="84"/>
      <c r="AF272" s="84"/>
      <c r="AG272" s="84"/>
      <c r="AH272" s="84"/>
      <c r="AI272" s="84"/>
      <c r="AJ272" s="84"/>
      <c r="AK272" s="84"/>
      <c r="AL272" s="84"/>
    </row>
    <row r="273" spans="1:38" ht="67.95" customHeight="1" outlineLevel="2" x14ac:dyDescent="0.2">
      <c r="A273" s="84"/>
      <c r="B273" s="57"/>
      <c r="C273" s="91" t="s">
        <v>686</v>
      </c>
      <c r="D273" s="68" t="s">
        <v>687</v>
      </c>
      <c r="E273" s="104" t="s">
        <v>14</v>
      </c>
      <c r="F273" s="76">
        <v>1120</v>
      </c>
      <c r="G273" s="93" t="s">
        <v>14</v>
      </c>
      <c r="H273" s="71">
        <v>1086.4000000000001</v>
      </c>
      <c r="I273" s="93" t="s">
        <v>14</v>
      </c>
      <c r="J273" s="71">
        <v>1075.2</v>
      </c>
      <c r="K273" s="93" t="s">
        <v>14</v>
      </c>
      <c r="L273" s="71">
        <v>1064</v>
      </c>
      <c r="M273" s="93" t="s">
        <v>14</v>
      </c>
      <c r="N273" s="71">
        <v>1041.5999999999999</v>
      </c>
      <c r="O273" s="72" t="s">
        <v>688</v>
      </c>
      <c r="P273" s="73" t="s">
        <v>689</v>
      </c>
      <c r="Q273" s="80"/>
      <c r="R273" s="55">
        <f t="shared" si="5"/>
        <v>0</v>
      </c>
      <c r="S273" s="84"/>
      <c r="T273" s="84"/>
      <c r="U273" s="84"/>
      <c r="V273" s="84"/>
      <c r="W273" s="84"/>
      <c r="X273" s="84"/>
      <c r="Y273" s="84"/>
      <c r="Z273" s="84"/>
      <c r="AA273" s="84"/>
      <c r="AB273" s="84"/>
      <c r="AC273" s="84"/>
      <c r="AD273" s="84"/>
      <c r="AE273" s="84"/>
      <c r="AF273" s="84"/>
      <c r="AG273" s="84"/>
      <c r="AH273" s="84"/>
      <c r="AI273" s="84"/>
      <c r="AJ273" s="84"/>
      <c r="AK273" s="84"/>
      <c r="AL273" s="84"/>
    </row>
    <row r="274" spans="1:38" ht="67.95" customHeight="1" outlineLevel="2" x14ac:dyDescent="0.2">
      <c r="A274" s="84"/>
      <c r="B274" s="57"/>
      <c r="C274" s="91" t="s">
        <v>690</v>
      </c>
      <c r="D274" s="68" t="s">
        <v>691</v>
      </c>
      <c r="E274" s="104" t="s">
        <v>14</v>
      </c>
      <c r="F274" s="76">
        <v>1190</v>
      </c>
      <c r="G274" s="93" t="s">
        <v>14</v>
      </c>
      <c r="H274" s="71">
        <v>1154.3</v>
      </c>
      <c r="I274" s="93" t="s">
        <v>14</v>
      </c>
      <c r="J274" s="71">
        <v>1142.4000000000001</v>
      </c>
      <c r="K274" s="93" t="s">
        <v>14</v>
      </c>
      <c r="L274" s="71">
        <v>1130.5</v>
      </c>
      <c r="M274" s="93" t="s">
        <v>14</v>
      </c>
      <c r="N274" s="71">
        <v>1106.7</v>
      </c>
      <c r="O274" s="72" t="s">
        <v>672</v>
      </c>
      <c r="P274" s="73" t="s">
        <v>692</v>
      </c>
      <c r="Q274" s="80"/>
      <c r="R274" s="55">
        <f t="shared" si="5"/>
        <v>0</v>
      </c>
      <c r="S274" s="84"/>
      <c r="T274" s="84"/>
      <c r="U274" s="84"/>
      <c r="V274" s="84"/>
      <c r="W274" s="84"/>
      <c r="X274" s="84"/>
      <c r="Y274" s="84"/>
      <c r="Z274" s="84"/>
      <c r="AA274" s="84"/>
      <c r="AB274" s="84"/>
      <c r="AC274" s="84"/>
      <c r="AD274" s="84"/>
      <c r="AE274" s="84"/>
      <c r="AF274" s="84"/>
      <c r="AG274" s="84"/>
      <c r="AH274" s="84"/>
      <c r="AI274" s="84"/>
      <c r="AJ274" s="84"/>
      <c r="AK274" s="84"/>
      <c r="AL274" s="84"/>
    </row>
    <row r="275" spans="1:38" ht="67.95" customHeight="1" outlineLevel="2" x14ac:dyDescent="0.2">
      <c r="A275" s="84"/>
      <c r="B275" s="57"/>
      <c r="C275" s="91" t="s">
        <v>693</v>
      </c>
      <c r="D275" s="68" t="s">
        <v>694</v>
      </c>
      <c r="E275" s="104" t="s">
        <v>14</v>
      </c>
      <c r="F275" s="78">
        <v>370</v>
      </c>
      <c r="G275" s="93" t="s">
        <v>14</v>
      </c>
      <c r="H275" s="79">
        <v>358.9</v>
      </c>
      <c r="I275" s="93" t="s">
        <v>14</v>
      </c>
      <c r="J275" s="79">
        <v>355.2</v>
      </c>
      <c r="K275" s="93" t="s">
        <v>14</v>
      </c>
      <c r="L275" s="79">
        <v>351.5</v>
      </c>
      <c r="M275" s="93" t="s">
        <v>14</v>
      </c>
      <c r="N275" s="79">
        <v>344.1</v>
      </c>
      <c r="O275" s="72" t="s">
        <v>695</v>
      </c>
      <c r="P275" s="73" t="s">
        <v>696</v>
      </c>
      <c r="Q275" s="80"/>
      <c r="R275" s="55">
        <f t="shared" si="5"/>
        <v>0</v>
      </c>
      <c r="S275" s="84"/>
      <c r="T275" s="84"/>
      <c r="U275" s="84"/>
      <c r="V275" s="84"/>
      <c r="W275" s="84"/>
      <c r="X275" s="84"/>
      <c r="Y275" s="84"/>
      <c r="Z275" s="84"/>
      <c r="AA275" s="84"/>
      <c r="AB275" s="84"/>
      <c r="AC275" s="84"/>
      <c r="AD275" s="84"/>
      <c r="AE275" s="84"/>
      <c r="AF275" s="84"/>
      <c r="AG275" s="84"/>
      <c r="AH275" s="84"/>
      <c r="AI275" s="84"/>
      <c r="AJ275" s="84"/>
      <c r="AK275" s="84"/>
      <c r="AL275" s="84"/>
    </row>
    <row r="276" spans="1:38" ht="67.95" customHeight="1" outlineLevel="2" x14ac:dyDescent="0.2">
      <c r="A276" s="84"/>
      <c r="B276" s="57"/>
      <c r="C276" s="91" t="s">
        <v>697</v>
      </c>
      <c r="D276" s="68" t="s">
        <v>698</v>
      </c>
      <c r="E276" s="104" t="s">
        <v>14</v>
      </c>
      <c r="F276" s="76">
        <v>1020</v>
      </c>
      <c r="G276" s="93" t="s">
        <v>14</v>
      </c>
      <c r="H276" s="79">
        <v>989.4</v>
      </c>
      <c r="I276" s="93" t="s">
        <v>14</v>
      </c>
      <c r="J276" s="79">
        <v>979.2</v>
      </c>
      <c r="K276" s="93" t="s">
        <v>14</v>
      </c>
      <c r="L276" s="79">
        <v>969</v>
      </c>
      <c r="M276" s="93" t="s">
        <v>14</v>
      </c>
      <c r="N276" s="79">
        <v>948.6</v>
      </c>
      <c r="O276" s="72" t="s">
        <v>699</v>
      </c>
      <c r="P276" s="73" t="s">
        <v>700</v>
      </c>
      <c r="Q276" s="80"/>
      <c r="R276" s="55">
        <f t="shared" si="5"/>
        <v>0</v>
      </c>
      <c r="S276" s="84"/>
      <c r="T276" s="84"/>
      <c r="U276" s="84"/>
      <c r="V276" s="84"/>
      <c r="W276" s="84"/>
      <c r="X276" s="84"/>
      <c r="Y276" s="84"/>
      <c r="Z276" s="84"/>
      <c r="AA276" s="84"/>
      <c r="AB276" s="84"/>
      <c r="AC276" s="84"/>
      <c r="AD276" s="84"/>
      <c r="AE276" s="84"/>
      <c r="AF276" s="84"/>
      <c r="AG276" s="84"/>
      <c r="AH276" s="84"/>
      <c r="AI276" s="84"/>
      <c r="AJ276" s="84"/>
      <c r="AK276" s="84"/>
      <c r="AL276" s="84"/>
    </row>
    <row r="277" spans="1:38" ht="67.95" customHeight="1" outlineLevel="2" x14ac:dyDescent="0.2">
      <c r="A277" s="84"/>
      <c r="B277" s="57"/>
      <c r="C277" s="91" t="s">
        <v>701</v>
      </c>
      <c r="D277" s="68" t="s">
        <v>702</v>
      </c>
      <c r="E277" s="104" t="s">
        <v>14</v>
      </c>
      <c r="F277" s="76">
        <v>1080</v>
      </c>
      <c r="G277" s="93" t="s">
        <v>14</v>
      </c>
      <c r="H277" s="71">
        <v>1047.5999999999999</v>
      </c>
      <c r="I277" s="93" t="s">
        <v>14</v>
      </c>
      <c r="J277" s="71">
        <v>1036.8</v>
      </c>
      <c r="K277" s="93" t="s">
        <v>14</v>
      </c>
      <c r="L277" s="71">
        <v>1026</v>
      </c>
      <c r="M277" s="93" t="s">
        <v>14</v>
      </c>
      <c r="N277" s="71">
        <v>1004.4</v>
      </c>
      <c r="O277" s="72" t="s">
        <v>703</v>
      </c>
      <c r="P277" s="73" t="s">
        <v>704</v>
      </c>
      <c r="Q277" s="80"/>
      <c r="R277" s="55">
        <f t="shared" si="5"/>
        <v>0</v>
      </c>
      <c r="S277" s="84"/>
      <c r="T277" s="84"/>
      <c r="U277" s="84"/>
      <c r="V277" s="84"/>
      <c r="W277" s="84"/>
      <c r="X277" s="84"/>
      <c r="Y277" s="84"/>
      <c r="Z277" s="84"/>
      <c r="AA277" s="84"/>
      <c r="AB277" s="84"/>
      <c r="AC277" s="84"/>
      <c r="AD277" s="84"/>
      <c r="AE277" s="84"/>
      <c r="AF277" s="84"/>
      <c r="AG277" s="84"/>
      <c r="AH277" s="84"/>
      <c r="AI277" s="84"/>
      <c r="AJ277" s="84"/>
      <c r="AK277" s="84"/>
      <c r="AL277" s="84"/>
    </row>
    <row r="278" spans="1:38" ht="67.95" customHeight="1" outlineLevel="2" x14ac:dyDescent="0.2">
      <c r="A278" s="84"/>
      <c r="B278" s="57"/>
      <c r="C278" s="91" t="s">
        <v>705</v>
      </c>
      <c r="D278" s="68" t="s">
        <v>706</v>
      </c>
      <c r="E278" s="104" t="s">
        <v>14</v>
      </c>
      <c r="F278" s="78">
        <v>670</v>
      </c>
      <c r="G278" s="93" t="s">
        <v>14</v>
      </c>
      <c r="H278" s="79">
        <v>649.9</v>
      </c>
      <c r="I278" s="93" t="s">
        <v>14</v>
      </c>
      <c r="J278" s="79">
        <v>643.20000000000005</v>
      </c>
      <c r="K278" s="93" t="s">
        <v>14</v>
      </c>
      <c r="L278" s="79">
        <v>636.5</v>
      </c>
      <c r="M278" s="93" t="s">
        <v>14</v>
      </c>
      <c r="N278" s="79">
        <v>623.1</v>
      </c>
      <c r="O278" s="72" t="s">
        <v>707</v>
      </c>
      <c r="P278" s="73" t="s">
        <v>708</v>
      </c>
      <c r="Q278" s="80"/>
      <c r="R278" s="55">
        <f t="shared" si="5"/>
        <v>0</v>
      </c>
      <c r="S278" s="84"/>
      <c r="T278" s="84"/>
      <c r="U278" s="84"/>
      <c r="V278" s="84"/>
      <c r="W278" s="84"/>
      <c r="X278" s="84"/>
      <c r="Y278" s="84"/>
      <c r="Z278" s="84"/>
      <c r="AA278" s="84"/>
      <c r="AB278" s="84"/>
      <c r="AC278" s="84"/>
      <c r="AD278" s="84"/>
      <c r="AE278" s="84"/>
      <c r="AF278" s="84"/>
      <c r="AG278" s="84"/>
      <c r="AH278" s="84"/>
      <c r="AI278" s="84"/>
      <c r="AJ278" s="84"/>
      <c r="AK278" s="84"/>
      <c r="AL278" s="84"/>
    </row>
    <row r="279" spans="1:38" ht="67.95" customHeight="1" outlineLevel="2" x14ac:dyDescent="0.2">
      <c r="A279" s="84"/>
      <c r="B279" s="57"/>
      <c r="C279" s="91" t="s">
        <v>709</v>
      </c>
      <c r="D279" s="68" t="s">
        <v>710</v>
      </c>
      <c r="E279" s="104" t="s">
        <v>14</v>
      </c>
      <c r="F279" s="76">
        <v>1240</v>
      </c>
      <c r="G279" s="93" t="s">
        <v>14</v>
      </c>
      <c r="H279" s="71">
        <v>1202.8</v>
      </c>
      <c r="I279" s="93" t="s">
        <v>14</v>
      </c>
      <c r="J279" s="71">
        <v>1190.4000000000001</v>
      </c>
      <c r="K279" s="93" t="s">
        <v>14</v>
      </c>
      <c r="L279" s="71">
        <v>1178</v>
      </c>
      <c r="M279" s="93" t="s">
        <v>14</v>
      </c>
      <c r="N279" s="71">
        <v>1153.2</v>
      </c>
      <c r="O279" s="72" t="s">
        <v>711</v>
      </c>
      <c r="P279" s="73" t="s">
        <v>712</v>
      </c>
      <c r="Q279" s="80"/>
      <c r="R279" s="55">
        <f t="shared" si="5"/>
        <v>0</v>
      </c>
      <c r="S279" s="84"/>
      <c r="T279" s="84"/>
      <c r="U279" s="84"/>
      <c r="V279" s="84"/>
      <c r="W279" s="84"/>
      <c r="X279" s="84"/>
      <c r="Y279" s="84"/>
      <c r="Z279" s="84"/>
      <c r="AA279" s="84"/>
      <c r="AB279" s="84"/>
      <c r="AC279" s="84"/>
      <c r="AD279" s="84"/>
      <c r="AE279" s="84"/>
      <c r="AF279" s="84"/>
      <c r="AG279" s="84"/>
      <c r="AH279" s="84"/>
      <c r="AI279" s="84"/>
      <c r="AJ279" s="84"/>
      <c r="AK279" s="84"/>
      <c r="AL279" s="84"/>
    </row>
    <row r="280" spans="1:38" ht="67.95" customHeight="1" outlineLevel="2" x14ac:dyDescent="0.2">
      <c r="A280" s="84"/>
      <c r="B280" s="57"/>
      <c r="C280" s="91" t="s">
        <v>713</v>
      </c>
      <c r="D280" s="68" t="s">
        <v>714</v>
      </c>
      <c r="E280" s="104" t="s">
        <v>14</v>
      </c>
      <c r="F280" s="76">
        <v>1170</v>
      </c>
      <c r="G280" s="93" t="s">
        <v>14</v>
      </c>
      <c r="H280" s="71">
        <v>1134.9000000000001</v>
      </c>
      <c r="I280" s="93" t="s">
        <v>14</v>
      </c>
      <c r="J280" s="71">
        <v>1123.2</v>
      </c>
      <c r="K280" s="93" t="s">
        <v>14</v>
      </c>
      <c r="L280" s="71">
        <v>1111.5</v>
      </c>
      <c r="M280" s="93" t="s">
        <v>14</v>
      </c>
      <c r="N280" s="71">
        <v>1088.0999999999999</v>
      </c>
      <c r="O280" s="72" t="s">
        <v>715</v>
      </c>
      <c r="P280" s="73" t="s">
        <v>716</v>
      </c>
      <c r="Q280" s="80"/>
      <c r="R280" s="55">
        <f t="shared" si="5"/>
        <v>0</v>
      </c>
      <c r="S280" s="84"/>
      <c r="T280" s="84"/>
      <c r="U280" s="84"/>
      <c r="V280" s="84"/>
      <c r="W280" s="84"/>
      <c r="X280" s="84"/>
      <c r="Y280" s="84"/>
      <c r="Z280" s="84"/>
      <c r="AA280" s="84"/>
      <c r="AB280" s="84"/>
      <c r="AC280" s="84"/>
      <c r="AD280" s="84"/>
      <c r="AE280" s="84"/>
      <c r="AF280" s="84"/>
      <c r="AG280" s="84"/>
      <c r="AH280" s="84"/>
      <c r="AI280" s="84"/>
      <c r="AJ280" s="84"/>
      <c r="AK280" s="84"/>
      <c r="AL280" s="84"/>
    </row>
    <row r="281" spans="1:38" ht="67.95" customHeight="1" outlineLevel="2" x14ac:dyDescent="0.2">
      <c r="A281" s="84"/>
      <c r="B281" s="57"/>
      <c r="C281" s="91" t="s">
        <v>717</v>
      </c>
      <c r="D281" s="68" t="s">
        <v>718</v>
      </c>
      <c r="E281" s="104" t="s">
        <v>14</v>
      </c>
      <c r="F281" s="76">
        <v>1310</v>
      </c>
      <c r="G281" s="93" t="s">
        <v>14</v>
      </c>
      <c r="H281" s="71">
        <v>1270.7</v>
      </c>
      <c r="I281" s="93" t="s">
        <v>14</v>
      </c>
      <c r="J281" s="71">
        <v>1257.5999999999999</v>
      </c>
      <c r="K281" s="93" t="s">
        <v>14</v>
      </c>
      <c r="L281" s="71">
        <v>1244.5</v>
      </c>
      <c r="M281" s="93" t="s">
        <v>14</v>
      </c>
      <c r="N281" s="71">
        <v>1218.3</v>
      </c>
      <c r="O281" s="72" t="s">
        <v>719</v>
      </c>
      <c r="P281" s="73" t="s">
        <v>720</v>
      </c>
      <c r="Q281" s="80"/>
      <c r="R281" s="55">
        <f t="shared" si="5"/>
        <v>0</v>
      </c>
      <c r="S281" s="84"/>
      <c r="T281" s="84"/>
      <c r="U281" s="84"/>
      <c r="V281" s="84"/>
      <c r="W281" s="84"/>
      <c r="X281" s="84"/>
      <c r="Y281" s="84"/>
      <c r="Z281" s="84"/>
      <c r="AA281" s="84"/>
      <c r="AB281" s="84"/>
      <c r="AC281" s="84"/>
      <c r="AD281" s="84"/>
      <c r="AE281" s="84"/>
      <c r="AF281" s="84"/>
      <c r="AG281" s="84"/>
      <c r="AH281" s="84"/>
      <c r="AI281" s="84"/>
      <c r="AJ281" s="84"/>
      <c r="AK281" s="84"/>
      <c r="AL281" s="84"/>
    </row>
    <row r="282" spans="1:38" ht="67.95" customHeight="1" outlineLevel="2" x14ac:dyDescent="0.2">
      <c r="A282" s="84"/>
      <c r="B282" s="57"/>
      <c r="C282" s="91" t="s">
        <v>721</v>
      </c>
      <c r="D282" s="68" t="s">
        <v>722</v>
      </c>
      <c r="E282" s="104" t="s">
        <v>14</v>
      </c>
      <c r="F282" s="76">
        <v>1520</v>
      </c>
      <c r="G282" s="93" t="s">
        <v>14</v>
      </c>
      <c r="H282" s="71">
        <v>1474.4</v>
      </c>
      <c r="I282" s="93" t="s">
        <v>14</v>
      </c>
      <c r="J282" s="71">
        <v>1459.2</v>
      </c>
      <c r="K282" s="93" t="s">
        <v>14</v>
      </c>
      <c r="L282" s="71">
        <v>1444</v>
      </c>
      <c r="M282" s="93" t="s">
        <v>14</v>
      </c>
      <c r="N282" s="71">
        <v>1413.6</v>
      </c>
      <c r="O282" s="77">
        <v>46170</v>
      </c>
      <c r="P282" s="73"/>
      <c r="Q282" s="80"/>
      <c r="R282" s="55">
        <f t="shared" si="5"/>
        <v>0</v>
      </c>
      <c r="S282" s="84"/>
      <c r="T282" s="84"/>
      <c r="U282" s="84"/>
      <c r="V282" s="84"/>
      <c r="W282" s="84"/>
      <c r="X282" s="84"/>
      <c r="Y282" s="84"/>
      <c r="Z282" s="84"/>
      <c r="AA282" s="84"/>
      <c r="AB282" s="84"/>
      <c r="AC282" s="84"/>
      <c r="AD282" s="84"/>
      <c r="AE282" s="84"/>
      <c r="AF282" s="84"/>
      <c r="AG282" s="84"/>
      <c r="AH282" s="84"/>
      <c r="AI282" s="84"/>
      <c r="AJ282" s="84"/>
      <c r="AK282" s="84"/>
      <c r="AL282" s="84"/>
    </row>
    <row r="283" spans="1:38" ht="67.95" customHeight="1" outlineLevel="2" x14ac:dyDescent="0.2">
      <c r="A283" s="84"/>
      <c r="B283" s="57"/>
      <c r="C283" s="91" t="s">
        <v>723</v>
      </c>
      <c r="D283" s="68" t="s">
        <v>724</v>
      </c>
      <c r="E283" s="104" t="s">
        <v>14</v>
      </c>
      <c r="F283" s="78">
        <v>399</v>
      </c>
      <c r="G283" s="93" t="s">
        <v>14</v>
      </c>
      <c r="H283" s="79">
        <v>387</v>
      </c>
      <c r="I283" s="93" t="s">
        <v>14</v>
      </c>
      <c r="J283" s="79">
        <v>383.1</v>
      </c>
      <c r="K283" s="93" t="s">
        <v>14</v>
      </c>
      <c r="L283" s="79">
        <v>379.1</v>
      </c>
      <c r="M283" s="93" t="s">
        <v>14</v>
      </c>
      <c r="N283" s="79">
        <v>371.1</v>
      </c>
      <c r="O283" s="72" t="s">
        <v>725</v>
      </c>
      <c r="P283" s="73" t="s">
        <v>726</v>
      </c>
      <c r="Q283" s="80"/>
      <c r="R283" s="55">
        <f t="shared" si="5"/>
        <v>0</v>
      </c>
      <c r="S283" s="84"/>
      <c r="T283" s="84"/>
      <c r="U283" s="84"/>
      <c r="V283" s="84"/>
      <c r="W283" s="84"/>
      <c r="X283" s="84"/>
      <c r="Y283" s="84"/>
      <c r="Z283" s="84"/>
      <c r="AA283" s="84"/>
      <c r="AB283" s="84"/>
      <c r="AC283" s="84"/>
      <c r="AD283" s="84"/>
      <c r="AE283" s="84"/>
      <c r="AF283" s="84"/>
      <c r="AG283" s="84"/>
      <c r="AH283" s="84"/>
      <c r="AI283" s="84"/>
      <c r="AJ283" s="84"/>
      <c r="AK283" s="84"/>
      <c r="AL283" s="84"/>
    </row>
    <row r="284" spans="1:38" ht="67.95" customHeight="1" outlineLevel="2" x14ac:dyDescent="0.2">
      <c r="A284" s="84"/>
      <c r="B284" s="57"/>
      <c r="C284" s="91" t="s">
        <v>727</v>
      </c>
      <c r="D284" s="68" t="s">
        <v>728</v>
      </c>
      <c r="E284" s="104" t="s">
        <v>14</v>
      </c>
      <c r="F284" s="76">
        <v>1940</v>
      </c>
      <c r="G284" s="93" t="s">
        <v>14</v>
      </c>
      <c r="H284" s="71">
        <v>1881.8</v>
      </c>
      <c r="I284" s="93" t="s">
        <v>14</v>
      </c>
      <c r="J284" s="71">
        <v>1862.4</v>
      </c>
      <c r="K284" s="93" t="s">
        <v>14</v>
      </c>
      <c r="L284" s="71">
        <v>1843</v>
      </c>
      <c r="M284" s="93" t="s">
        <v>14</v>
      </c>
      <c r="N284" s="71">
        <v>1804.2</v>
      </c>
      <c r="O284" s="72" t="s">
        <v>729</v>
      </c>
      <c r="P284" s="73" t="s">
        <v>730</v>
      </c>
      <c r="Q284" s="80"/>
      <c r="R284" s="55">
        <f t="shared" si="5"/>
        <v>0</v>
      </c>
      <c r="S284" s="84"/>
      <c r="T284" s="84"/>
      <c r="U284" s="84"/>
      <c r="V284" s="84"/>
      <c r="W284" s="84"/>
      <c r="X284" s="84"/>
      <c r="Y284" s="84"/>
      <c r="Z284" s="84"/>
      <c r="AA284" s="84"/>
      <c r="AB284" s="84"/>
      <c r="AC284" s="84"/>
      <c r="AD284" s="84"/>
      <c r="AE284" s="84"/>
      <c r="AF284" s="84"/>
      <c r="AG284" s="84"/>
      <c r="AH284" s="84"/>
      <c r="AI284" s="84"/>
      <c r="AJ284" s="84"/>
      <c r="AK284" s="84"/>
      <c r="AL284" s="84"/>
    </row>
    <row r="285" spans="1:38" ht="67.95" customHeight="1" outlineLevel="2" x14ac:dyDescent="0.2">
      <c r="A285" s="84"/>
      <c r="B285" s="57"/>
      <c r="C285" s="91" t="s">
        <v>731</v>
      </c>
      <c r="D285" s="68" t="s">
        <v>732</v>
      </c>
      <c r="E285" s="104" t="s">
        <v>14</v>
      </c>
      <c r="F285" s="76">
        <v>1270</v>
      </c>
      <c r="G285" s="93" t="s">
        <v>14</v>
      </c>
      <c r="H285" s="71">
        <v>1231.9000000000001</v>
      </c>
      <c r="I285" s="93" t="s">
        <v>14</v>
      </c>
      <c r="J285" s="71">
        <v>1219.2</v>
      </c>
      <c r="K285" s="93" t="s">
        <v>14</v>
      </c>
      <c r="L285" s="71">
        <v>1206.5</v>
      </c>
      <c r="M285" s="93" t="s">
        <v>14</v>
      </c>
      <c r="N285" s="71">
        <v>1181.0999999999999</v>
      </c>
      <c r="O285" s="72" t="s">
        <v>214</v>
      </c>
      <c r="P285" s="73" t="s">
        <v>733</v>
      </c>
      <c r="Q285" s="80"/>
      <c r="R285" s="55">
        <f t="shared" si="5"/>
        <v>0</v>
      </c>
      <c r="S285" s="84"/>
      <c r="T285" s="84"/>
      <c r="U285" s="84"/>
      <c r="V285" s="84"/>
      <c r="W285" s="84"/>
      <c r="X285" s="84"/>
      <c r="Y285" s="84"/>
      <c r="Z285" s="84"/>
      <c r="AA285" s="84"/>
      <c r="AB285" s="84"/>
      <c r="AC285" s="84"/>
      <c r="AD285" s="84"/>
      <c r="AE285" s="84"/>
      <c r="AF285" s="84"/>
      <c r="AG285" s="84"/>
      <c r="AH285" s="84"/>
      <c r="AI285" s="84"/>
      <c r="AJ285" s="84"/>
      <c r="AK285" s="84"/>
      <c r="AL285" s="84"/>
    </row>
    <row r="286" spans="1:38" ht="67.95" customHeight="1" outlineLevel="2" x14ac:dyDescent="0.2">
      <c r="A286" s="84"/>
      <c r="B286" s="57"/>
      <c r="C286" s="91" t="s">
        <v>734</v>
      </c>
      <c r="D286" s="68" t="s">
        <v>735</v>
      </c>
      <c r="E286" s="104" t="s">
        <v>14</v>
      </c>
      <c r="F286" s="78">
        <v>195</v>
      </c>
      <c r="G286" s="93" t="s">
        <v>14</v>
      </c>
      <c r="H286" s="79">
        <v>189.2</v>
      </c>
      <c r="I286" s="93" t="s">
        <v>14</v>
      </c>
      <c r="J286" s="79">
        <v>187.2</v>
      </c>
      <c r="K286" s="93" t="s">
        <v>14</v>
      </c>
      <c r="L286" s="79">
        <v>185.3</v>
      </c>
      <c r="M286" s="93" t="s">
        <v>14</v>
      </c>
      <c r="N286" s="79">
        <v>181.4</v>
      </c>
      <c r="O286" s="72" t="s">
        <v>736</v>
      </c>
      <c r="P286" s="73" t="s">
        <v>737</v>
      </c>
      <c r="Q286" s="80"/>
      <c r="R286" s="55">
        <f t="shared" si="5"/>
        <v>0</v>
      </c>
      <c r="S286" s="84"/>
      <c r="T286" s="84"/>
      <c r="U286" s="84"/>
      <c r="V286" s="84"/>
      <c r="W286" s="84"/>
      <c r="X286" s="84"/>
      <c r="Y286" s="84"/>
      <c r="Z286" s="84"/>
      <c r="AA286" s="84"/>
      <c r="AB286" s="84"/>
      <c r="AC286" s="84"/>
      <c r="AD286" s="84"/>
      <c r="AE286" s="84"/>
      <c r="AF286" s="84"/>
      <c r="AG286" s="84"/>
      <c r="AH286" s="84"/>
      <c r="AI286" s="84"/>
      <c r="AJ286" s="84"/>
      <c r="AK286" s="84"/>
      <c r="AL286" s="84"/>
    </row>
    <row r="287" spans="1:38" ht="67.95" customHeight="1" outlineLevel="2" x14ac:dyDescent="0.2">
      <c r="A287" s="84"/>
      <c r="B287" s="57"/>
      <c r="C287" s="91" t="s">
        <v>738</v>
      </c>
      <c r="D287" s="68" t="s">
        <v>739</v>
      </c>
      <c r="E287" s="104" t="s">
        <v>14</v>
      </c>
      <c r="F287" s="76">
        <v>1480</v>
      </c>
      <c r="G287" s="93" t="s">
        <v>14</v>
      </c>
      <c r="H287" s="71">
        <v>1435.6</v>
      </c>
      <c r="I287" s="93" t="s">
        <v>14</v>
      </c>
      <c r="J287" s="71">
        <v>1420.8</v>
      </c>
      <c r="K287" s="93" t="s">
        <v>14</v>
      </c>
      <c r="L287" s="71">
        <v>1406</v>
      </c>
      <c r="M287" s="93" t="s">
        <v>14</v>
      </c>
      <c r="N287" s="71">
        <v>1376.4</v>
      </c>
      <c r="O287" s="77">
        <v>46172</v>
      </c>
      <c r="P287" s="73" t="s">
        <v>740</v>
      </c>
      <c r="Q287" s="80"/>
      <c r="R287" s="55">
        <f t="shared" si="5"/>
        <v>0</v>
      </c>
      <c r="S287" s="84"/>
      <c r="T287" s="84"/>
      <c r="U287" s="84"/>
      <c r="V287" s="84"/>
      <c r="W287" s="84"/>
      <c r="X287" s="84"/>
      <c r="Y287" s="84"/>
      <c r="Z287" s="84"/>
      <c r="AA287" s="84"/>
      <c r="AB287" s="84"/>
      <c r="AC287" s="84"/>
      <c r="AD287" s="84"/>
      <c r="AE287" s="84"/>
      <c r="AF287" s="84"/>
      <c r="AG287" s="84"/>
      <c r="AH287" s="84"/>
      <c r="AI287" s="84"/>
      <c r="AJ287" s="84"/>
      <c r="AK287" s="84"/>
      <c r="AL287" s="84"/>
    </row>
    <row r="288" spans="1:38" ht="67.95" customHeight="1" outlineLevel="2" x14ac:dyDescent="0.2">
      <c r="A288" s="84"/>
      <c r="B288" s="57"/>
      <c r="C288" s="91" t="s">
        <v>741</v>
      </c>
      <c r="D288" s="68" t="s">
        <v>742</v>
      </c>
      <c r="E288" s="104" t="s">
        <v>14</v>
      </c>
      <c r="F288" s="76">
        <v>1020</v>
      </c>
      <c r="G288" s="93" t="s">
        <v>14</v>
      </c>
      <c r="H288" s="71">
        <v>989.4</v>
      </c>
      <c r="I288" s="93" t="s">
        <v>14</v>
      </c>
      <c r="J288" s="71">
        <v>979.2</v>
      </c>
      <c r="K288" s="93" t="s">
        <v>14</v>
      </c>
      <c r="L288" s="71">
        <v>969</v>
      </c>
      <c r="M288" s="93" t="s">
        <v>14</v>
      </c>
      <c r="N288" s="71">
        <v>948.6</v>
      </c>
      <c r="O288" s="72" t="s">
        <v>743</v>
      </c>
      <c r="P288" s="73" t="s">
        <v>744</v>
      </c>
      <c r="Q288" s="80"/>
      <c r="R288" s="55">
        <f t="shared" ref="R288:R351" si="6">F288*Q288</f>
        <v>0</v>
      </c>
      <c r="S288" s="84"/>
      <c r="T288" s="84"/>
      <c r="U288" s="84"/>
      <c r="V288" s="84"/>
      <c r="W288" s="84"/>
      <c r="X288" s="84"/>
      <c r="Y288" s="84"/>
      <c r="Z288" s="84"/>
      <c r="AA288" s="84"/>
      <c r="AB288" s="84"/>
      <c r="AC288" s="84"/>
      <c r="AD288" s="84"/>
      <c r="AE288" s="84"/>
      <c r="AF288" s="84"/>
      <c r="AG288" s="84"/>
      <c r="AH288" s="84"/>
      <c r="AI288" s="84"/>
      <c r="AJ288" s="84"/>
      <c r="AK288" s="84"/>
      <c r="AL288" s="84"/>
    </row>
    <row r="289" spans="1:38" ht="67.95" customHeight="1" outlineLevel="2" x14ac:dyDescent="0.2">
      <c r="A289" s="84"/>
      <c r="B289" s="57"/>
      <c r="C289" s="91" t="s">
        <v>745</v>
      </c>
      <c r="D289" s="68" t="s">
        <v>746</v>
      </c>
      <c r="E289" s="104" t="s">
        <v>14</v>
      </c>
      <c r="F289" s="76">
        <v>1620</v>
      </c>
      <c r="G289" s="93" t="s">
        <v>14</v>
      </c>
      <c r="H289" s="71">
        <v>1571.4</v>
      </c>
      <c r="I289" s="93" t="s">
        <v>14</v>
      </c>
      <c r="J289" s="71">
        <v>1555.2</v>
      </c>
      <c r="K289" s="93" t="s">
        <v>14</v>
      </c>
      <c r="L289" s="71">
        <v>1539</v>
      </c>
      <c r="M289" s="93" t="s">
        <v>14</v>
      </c>
      <c r="N289" s="71">
        <v>1506.6</v>
      </c>
      <c r="O289" s="77">
        <v>46339</v>
      </c>
      <c r="P289" s="73"/>
      <c r="Q289" s="80"/>
      <c r="R289" s="55">
        <f t="shared" si="6"/>
        <v>0</v>
      </c>
      <c r="S289" s="84"/>
      <c r="T289" s="84"/>
      <c r="U289" s="84"/>
      <c r="V289" s="84"/>
      <c r="W289" s="84"/>
      <c r="X289" s="84"/>
      <c r="Y289" s="84"/>
      <c r="Z289" s="84"/>
      <c r="AA289" s="84"/>
      <c r="AB289" s="84"/>
      <c r="AC289" s="84"/>
      <c r="AD289" s="84"/>
      <c r="AE289" s="84"/>
      <c r="AF289" s="84"/>
      <c r="AG289" s="84"/>
      <c r="AH289" s="84"/>
      <c r="AI289" s="84"/>
      <c r="AJ289" s="84"/>
      <c r="AK289" s="84"/>
      <c r="AL289" s="84"/>
    </row>
    <row r="290" spans="1:38" ht="67.95" customHeight="1" outlineLevel="2" x14ac:dyDescent="0.2">
      <c r="A290" s="84"/>
      <c r="B290" s="57"/>
      <c r="C290" s="91" t="s">
        <v>747</v>
      </c>
      <c r="D290" s="68" t="s">
        <v>748</v>
      </c>
      <c r="E290" s="104" t="s">
        <v>14</v>
      </c>
      <c r="F290" s="76">
        <v>1550</v>
      </c>
      <c r="G290" s="93" t="s">
        <v>14</v>
      </c>
      <c r="H290" s="71">
        <v>1503.5</v>
      </c>
      <c r="I290" s="93" t="s">
        <v>14</v>
      </c>
      <c r="J290" s="71">
        <v>1488</v>
      </c>
      <c r="K290" s="93" t="s">
        <v>14</v>
      </c>
      <c r="L290" s="71">
        <v>1472.5</v>
      </c>
      <c r="M290" s="93" t="s">
        <v>14</v>
      </c>
      <c r="N290" s="71">
        <v>1441.5</v>
      </c>
      <c r="O290" s="77">
        <v>46153</v>
      </c>
      <c r="P290" s="73"/>
      <c r="Q290" s="80"/>
      <c r="R290" s="55">
        <f t="shared" si="6"/>
        <v>0</v>
      </c>
      <c r="S290" s="84"/>
      <c r="T290" s="84"/>
      <c r="U290" s="84"/>
      <c r="V290" s="84"/>
      <c r="W290" s="84"/>
      <c r="X290" s="84"/>
      <c r="Y290" s="84"/>
      <c r="Z290" s="84"/>
      <c r="AA290" s="84"/>
      <c r="AB290" s="84"/>
      <c r="AC290" s="84"/>
      <c r="AD290" s="84"/>
      <c r="AE290" s="84"/>
      <c r="AF290" s="84"/>
      <c r="AG290" s="84"/>
      <c r="AH290" s="84"/>
      <c r="AI290" s="84"/>
      <c r="AJ290" s="84"/>
      <c r="AK290" s="84"/>
      <c r="AL290" s="84"/>
    </row>
    <row r="291" spans="1:38" ht="67.95" customHeight="1" outlineLevel="2" x14ac:dyDescent="0.2">
      <c r="A291" s="84"/>
      <c r="B291" s="57"/>
      <c r="C291" s="91" t="s">
        <v>749</v>
      </c>
      <c r="D291" s="68" t="s">
        <v>750</v>
      </c>
      <c r="E291" s="104" t="s">
        <v>14</v>
      </c>
      <c r="F291" s="76">
        <v>1550</v>
      </c>
      <c r="G291" s="93" t="s">
        <v>14</v>
      </c>
      <c r="H291" s="71">
        <v>1503.5</v>
      </c>
      <c r="I291" s="93" t="s">
        <v>14</v>
      </c>
      <c r="J291" s="71">
        <v>1488</v>
      </c>
      <c r="K291" s="93" t="s">
        <v>14</v>
      </c>
      <c r="L291" s="71">
        <v>1472.5</v>
      </c>
      <c r="M291" s="93" t="s">
        <v>14</v>
      </c>
      <c r="N291" s="71">
        <v>1441.5</v>
      </c>
      <c r="O291" s="77">
        <v>46140</v>
      </c>
      <c r="P291" s="73"/>
      <c r="Q291" s="80"/>
      <c r="R291" s="55">
        <f t="shared" si="6"/>
        <v>0</v>
      </c>
      <c r="S291" s="84"/>
      <c r="T291" s="84"/>
      <c r="U291" s="84"/>
      <c r="V291" s="84"/>
      <c r="W291" s="84"/>
      <c r="X291" s="84"/>
      <c r="Y291" s="84"/>
      <c r="Z291" s="84"/>
      <c r="AA291" s="84"/>
      <c r="AB291" s="84"/>
      <c r="AC291" s="84"/>
      <c r="AD291" s="84"/>
      <c r="AE291" s="84"/>
      <c r="AF291" s="84"/>
      <c r="AG291" s="84"/>
      <c r="AH291" s="84"/>
      <c r="AI291" s="84"/>
      <c r="AJ291" s="84"/>
      <c r="AK291" s="84"/>
      <c r="AL291" s="84"/>
    </row>
    <row r="292" spans="1:38" ht="28.5" customHeight="1" outlineLevel="1" x14ac:dyDescent="0.2">
      <c r="A292" s="107"/>
      <c r="B292" s="46" t="s">
        <v>751</v>
      </c>
      <c r="C292" s="47"/>
      <c r="D292" s="48"/>
      <c r="E292" s="49"/>
      <c r="F292" s="50"/>
      <c r="G292" s="26"/>
      <c r="H292" s="51"/>
      <c r="I292" s="26"/>
      <c r="J292" s="51"/>
      <c r="K292" s="26"/>
      <c r="L292" s="51"/>
      <c r="M292" s="26"/>
      <c r="N292" s="51"/>
      <c r="O292" s="52"/>
      <c r="P292" s="53"/>
      <c r="Q292" s="54"/>
      <c r="R292" s="55">
        <f t="shared" si="6"/>
        <v>0</v>
      </c>
      <c r="S292" s="45"/>
      <c r="T292" s="45"/>
      <c r="U292" s="45"/>
      <c r="V292" s="45"/>
      <c r="W292" s="45"/>
      <c r="X292" s="45"/>
      <c r="Y292" s="45"/>
      <c r="Z292" s="45"/>
      <c r="AA292" s="45"/>
      <c r="AB292" s="45"/>
      <c r="AC292" s="45"/>
      <c r="AD292" s="45"/>
      <c r="AE292" s="45"/>
      <c r="AF292" s="45"/>
      <c r="AG292" s="45"/>
      <c r="AH292" s="45"/>
      <c r="AI292" s="45"/>
      <c r="AJ292" s="45"/>
      <c r="AK292" s="45"/>
      <c r="AL292" s="45"/>
    </row>
    <row r="293" spans="1:38" ht="67.95" customHeight="1" outlineLevel="2" x14ac:dyDescent="0.2">
      <c r="A293" s="108"/>
      <c r="B293" s="57"/>
      <c r="C293" s="67" t="s">
        <v>752</v>
      </c>
      <c r="D293" s="68" t="s">
        <v>753</v>
      </c>
      <c r="E293" s="69" t="s">
        <v>14</v>
      </c>
      <c r="F293" s="76">
        <v>1010</v>
      </c>
      <c r="G293" s="26" t="s">
        <v>14</v>
      </c>
      <c r="H293" s="79">
        <v>979.7</v>
      </c>
      <c r="I293" s="26" t="s">
        <v>14</v>
      </c>
      <c r="J293" s="79">
        <v>969.6</v>
      </c>
      <c r="K293" s="26" t="s">
        <v>14</v>
      </c>
      <c r="L293" s="79">
        <v>959.5</v>
      </c>
      <c r="M293" s="26" t="s">
        <v>14</v>
      </c>
      <c r="N293" s="79">
        <v>939.3</v>
      </c>
      <c r="O293" s="72" t="s">
        <v>754</v>
      </c>
      <c r="P293" s="73" t="s">
        <v>755</v>
      </c>
      <c r="Q293" s="74"/>
      <c r="R293" s="55">
        <f t="shared" si="6"/>
        <v>0</v>
      </c>
      <c r="S293" s="66"/>
      <c r="T293" s="66"/>
      <c r="U293" s="66"/>
      <c r="V293" s="66"/>
      <c r="W293" s="66"/>
      <c r="X293" s="66"/>
      <c r="Y293" s="66"/>
      <c r="Z293" s="66"/>
      <c r="AA293" s="66"/>
      <c r="AB293" s="66"/>
      <c r="AC293" s="66"/>
      <c r="AD293" s="66"/>
      <c r="AE293" s="66"/>
      <c r="AF293" s="66"/>
      <c r="AG293" s="66"/>
      <c r="AH293" s="66"/>
      <c r="AI293" s="66"/>
      <c r="AJ293" s="66"/>
      <c r="AK293" s="66"/>
      <c r="AL293" s="66"/>
    </row>
    <row r="294" spans="1:38" ht="67.95" customHeight="1" outlineLevel="2" x14ac:dyDescent="0.2">
      <c r="A294" s="108"/>
      <c r="B294" s="57"/>
      <c r="C294" s="67" t="s">
        <v>756</v>
      </c>
      <c r="D294" s="68" t="s">
        <v>757</v>
      </c>
      <c r="E294" s="69" t="s">
        <v>14</v>
      </c>
      <c r="F294" s="76">
        <v>1190</v>
      </c>
      <c r="G294" s="26" t="s">
        <v>14</v>
      </c>
      <c r="H294" s="71">
        <v>1154.3</v>
      </c>
      <c r="I294" s="26" t="s">
        <v>14</v>
      </c>
      <c r="J294" s="71">
        <v>1142.4000000000001</v>
      </c>
      <c r="K294" s="26" t="s">
        <v>14</v>
      </c>
      <c r="L294" s="71">
        <v>1130.5</v>
      </c>
      <c r="M294" s="26" t="s">
        <v>14</v>
      </c>
      <c r="N294" s="71">
        <v>1106.7</v>
      </c>
      <c r="O294" s="72" t="s">
        <v>758</v>
      </c>
      <c r="P294" s="73" t="s">
        <v>759</v>
      </c>
      <c r="Q294" s="74"/>
      <c r="R294" s="55">
        <f t="shared" si="6"/>
        <v>0</v>
      </c>
      <c r="S294" s="66"/>
      <c r="T294" s="66"/>
      <c r="U294" s="66"/>
      <c r="V294" s="66"/>
      <c r="W294" s="66"/>
      <c r="X294" s="66"/>
      <c r="Y294" s="66"/>
      <c r="Z294" s="66"/>
      <c r="AA294" s="66"/>
      <c r="AB294" s="66"/>
      <c r="AC294" s="66"/>
      <c r="AD294" s="66"/>
      <c r="AE294" s="66"/>
      <c r="AF294" s="66"/>
      <c r="AG294" s="66"/>
      <c r="AH294" s="66"/>
      <c r="AI294" s="66"/>
      <c r="AJ294" s="66"/>
      <c r="AK294" s="66"/>
      <c r="AL294" s="66"/>
    </row>
    <row r="295" spans="1:38" ht="67.95" customHeight="1" outlineLevel="2" x14ac:dyDescent="0.2">
      <c r="A295" s="108"/>
      <c r="B295" s="57"/>
      <c r="C295" s="67" t="s">
        <v>760</v>
      </c>
      <c r="D295" s="68" t="s">
        <v>761</v>
      </c>
      <c r="E295" s="69" t="s">
        <v>14</v>
      </c>
      <c r="F295" s="76">
        <v>1190</v>
      </c>
      <c r="G295" s="26" t="s">
        <v>14</v>
      </c>
      <c r="H295" s="71">
        <v>1154.3</v>
      </c>
      <c r="I295" s="26" t="s">
        <v>14</v>
      </c>
      <c r="J295" s="71">
        <v>1142.4000000000001</v>
      </c>
      <c r="K295" s="26" t="s">
        <v>14</v>
      </c>
      <c r="L295" s="71">
        <v>1130.5</v>
      </c>
      <c r="M295" s="26" t="s">
        <v>14</v>
      </c>
      <c r="N295" s="71">
        <v>1106.7</v>
      </c>
      <c r="O295" s="72" t="s">
        <v>762</v>
      </c>
      <c r="P295" s="73" t="s">
        <v>763</v>
      </c>
      <c r="Q295" s="74"/>
      <c r="R295" s="55">
        <f t="shared" si="6"/>
        <v>0</v>
      </c>
      <c r="S295" s="66"/>
      <c r="T295" s="66"/>
      <c r="U295" s="66"/>
      <c r="V295" s="66"/>
      <c r="W295" s="66"/>
      <c r="X295" s="66"/>
      <c r="Y295" s="66"/>
      <c r="Z295" s="66"/>
      <c r="AA295" s="66"/>
      <c r="AB295" s="66"/>
      <c r="AC295" s="66"/>
      <c r="AD295" s="66"/>
      <c r="AE295" s="66"/>
      <c r="AF295" s="66"/>
      <c r="AG295" s="66"/>
      <c r="AH295" s="66"/>
      <c r="AI295" s="66"/>
      <c r="AJ295" s="66"/>
      <c r="AK295" s="66"/>
      <c r="AL295" s="66"/>
    </row>
    <row r="296" spans="1:38" ht="67.95" customHeight="1" outlineLevel="2" x14ac:dyDescent="0.2">
      <c r="A296" s="108"/>
      <c r="B296" s="57"/>
      <c r="C296" s="67" t="s">
        <v>764</v>
      </c>
      <c r="D296" s="68" t="s">
        <v>765</v>
      </c>
      <c r="E296" s="69" t="s">
        <v>14</v>
      </c>
      <c r="F296" s="76">
        <v>1190</v>
      </c>
      <c r="G296" s="26" t="s">
        <v>14</v>
      </c>
      <c r="H296" s="71">
        <v>1154.3</v>
      </c>
      <c r="I296" s="26" t="s">
        <v>14</v>
      </c>
      <c r="J296" s="71">
        <v>1142.4000000000001</v>
      </c>
      <c r="K296" s="26" t="s">
        <v>14</v>
      </c>
      <c r="L296" s="71">
        <v>1130.5</v>
      </c>
      <c r="M296" s="26" t="s">
        <v>14</v>
      </c>
      <c r="N296" s="71">
        <v>1106.7</v>
      </c>
      <c r="O296" s="72" t="s">
        <v>758</v>
      </c>
      <c r="P296" s="73" t="s">
        <v>766</v>
      </c>
      <c r="Q296" s="74"/>
      <c r="R296" s="55">
        <f t="shared" si="6"/>
        <v>0</v>
      </c>
      <c r="S296" s="66"/>
      <c r="T296" s="66"/>
      <c r="U296" s="66"/>
      <c r="V296" s="66"/>
      <c r="W296" s="66"/>
      <c r="X296" s="66"/>
      <c r="Y296" s="66"/>
      <c r="Z296" s="66"/>
      <c r="AA296" s="66"/>
      <c r="AB296" s="66"/>
      <c r="AC296" s="66"/>
      <c r="AD296" s="66"/>
      <c r="AE296" s="66"/>
      <c r="AF296" s="66"/>
      <c r="AG296" s="66"/>
      <c r="AH296" s="66"/>
      <c r="AI296" s="66"/>
      <c r="AJ296" s="66"/>
      <c r="AK296" s="66"/>
      <c r="AL296" s="66"/>
    </row>
    <row r="297" spans="1:38" ht="67.95" customHeight="1" outlineLevel="2" x14ac:dyDescent="0.2">
      <c r="A297" s="108"/>
      <c r="B297" s="57"/>
      <c r="C297" s="67" t="s">
        <v>767</v>
      </c>
      <c r="D297" s="68" t="s">
        <v>768</v>
      </c>
      <c r="E297" s="69" t="s">
        <v>14</v>
      </c>
      <c r="F297" s="76">
        <v>1250</v>
      </c>
      <c r="G297" s="26" t="s">
        <v>14</v>
      </c>
      <c r="H297" s="71">
        <v>1212.5</v>
      </c>
      <c r="I297" s="26" t="s">
        <v>14</v>
      </c>
      <c r="J297" s="71">
        <v>1200</v>
      </c>
      <c r="K297" s="26" t="s">
        <v>14</v>
      </c>
      <c r="L297" s="71">
        <v>1187.5</v>
      </c>
      <c r="M297" s="26" t="s">
        <v>14</v>
      </c>
      <c r="N297" s="71">
        <v>1162.5</v>
      </c>
      <c r="O297" s="72" t="s">
        <v>769</v>
      </c>
      <c r="P297" s="73" t="s">
        <v>770</v>
      </c>
      <c r="Q297" s="74"/>
      <c r="R297" s="55">
        <f t="shared" si="6"/>
        <v>0</v>
      </c>
      <c r="S297" s="66"/>
      <c r="T297" s="66"/>
      <c r="U297" s="66"/>
      <c r="V297" s="66"/>
      <c r="W297" s="66"/>
      <c r="X297" s="66"/>
      <c r="Y297" s="66"/>
      <c r="Z297" s="66"/>
      <c r="AA297" s="66"/>
      <c r="AB297" s="66"/>
      <c r="AC297" s="66"/>
      <c r="AD297" s="66"/>
      <c r="AE297" s="66"/>
      <c r="AF297" s="66"/>
      <c r="AG297" s="66"/>
      <c r="AH297" s="66"/>
      <c r="AI297" s="66"/>
      <c r="AJ297" s="66"/>
      <c r="AK297" s="66"/>
      <c r="AL297" s="66"/>
    </row>
    <row r="298" spans="1:38" ht="67.95" customHeight="1" outlineLevel="2" x14ac:dyDescent="0.2">
      <c r="A298" s="108"/>
      <c r="B298" s="57"/>
      <c r="C298" s="67" t="s">
        <v>771</v>
      </c>
      <c r="D298" s="68" t="s">
        <v>772</v>
      </c>
      <c r="E298" s="69" t="s">
        <v>14</v>
      </c>
      <c r="F298" s="76">
        <v>1210</v>
      </c>
      <c r="G298" s="26" t="s">
        <v>14</v>
      </c>
      <c r="H298" s="71">
        <v>1173.7</v>
      </c>
      <c r="I298" s="26" t="s">
        <v>14</v>
      </c>
      <c r="J298" s="71">
        <v>1161.5999999999999</v>
      </c>
      <c r="K298" s="26" t="s">
        <v>14</v>
      </c>
      <c r="L298" s="71">
        <v>1149.5</v>
      </c>
      <c r="M298" s="26" t="s">
        <v>14</v>
      </c>
      <c r="N298" s="71">
        <v>1125.3</v>
      </c>
      <c r="O298" s="72" t="s">
        <v>773</v>
      </c>
      <c r="P298" s="73" t="s">
        <v>774</v>
      </c>
      <c r="Q298" s="74"/>
      <c r="R298" s="55">
        <f t="shared" si="6"/>
        <v>0</v>
      </c>
      <c r="S298" s="66"/>
      <c r="T298" s="66"/>
      <c r="U298" s="66"/>
      <c r="V298" s="66"/>
      <c r="W298" s="66"/>
      <c r="X298" s="66"/>
      <c r="Y298" s="66"/>
      <c r="Z298" s="66"/>
      <c r="AA298" s="66"/>
      <c r="AB298" s="66"/>
      <c r="AC298" s="66"/>
      <c r="AD298" s="66"/>
      <c r="AE298" s="66"/>
      <c r="AF298" s="66"/>
      <c r="AG298" s="66"/>
      <c r="AH298" s="66"/>
      <c r="AI298" s="66"/>
      <c r="AJ298" s="66"/>
      <c r="AK298" s="66"/>
      <c r="AL298" s="66"/>
    </row>
    <row r="299" spans="1:38" ht="67.95" customHeight="1" outlineLevel="2" x14ac:dyDescent="0.2">
      <c r="A299" s="108"/>
      <c r="B299" s="57"/>
      <c r="C299" s="67" t="s">
        <v>775</v>
      </c>
      <c r="D299" s="68" t="s">
        <v>776</v>
      </c>
      <c r="E299" s="69" t="s">
        <v>14</v>
      </c>
      <c r="F299" s="90">
        <v>990</v>
      </c>
      <c r="G299" s="26" t="s">
        <v>14</v>
      </c>
      <c r="H299" s="71"/>
      <c r="I299" s="26"/>
      <c r="J299" s="71"/>
      <c r="K299" s="26"/>
      <c r="L299" s="71"/>
      <c r="M299" s="26"/>
      <c r="N299" s="71"/>
      <c r="O299" s="72" t="s">
        <v>777</v>
      </c>
      <c r="P299" s="73" t="s">
        <v>778</v>
      </c>
      <c r="Q299" s="74"/>
      <c r="R299" s="55">
        <f t="shared" si="6"/>
        <v>0</v>
      </c>
      <c r="S299" s="66"/>
      <c r="T299" s="66"/>
      <c r="U299" s="66"/>
      <c r="V299" s="66"/>
      <c r="W299" s="66"/>
      <c r="X299" s="66"/>
      <c r="Y299" s="66"/>
      <c r="Z299" s="66"/>
      <c r="AA299" s="66"/>
      <c r="AB299" s="66"/>
      <c r="AC299" s="66"/>
      <c r="AD299" s="66"/>
      <c r="AE299" s="66"/>
      <c r="AF299" s="66"/>
      <c r="AG299" s="66"/>
      <c r="AH299" s="66"/>
      <c r="AI299" s="66"/>
      <c r="AJ299" s="66"/>
      <c r="AK299" s="66"/>
      <c r="AL299" s="66"/>
    </row>
    <row r="300" spans="1:38" ht="67.95" customHeight="1" outlineLevel="2" x14ac:dyDescent="0.2">
      <c r="A300" s="108"/>
      <c r="B300" s="57"/>
      <c r="C300" s="67" t="s">
        <v>779</v>
      </c>
      <c r="D300" s="68" t="s">
        <v>780</v>
      </c>
      <c r="E300" s="69" t="s">
        <v>14</v>
      </c>
      <c r="F300" s="76">
        <v>1170</v>
      </c>
      <c r="G300" s="26" t="s">
        <v>14</v>
      </c>
      <c r="H300" s="71">
        <v>1134.9000000000001</v>
      </c>
      <c r="I300" s="26" t="s">
        <v>14</v>
      </c>
      <c r="J300" s="71">
        <v>1123.2</v>
      </c>
      <c r="K300" s="26" t="s">
        <v>14</v>
      </c>
      <c r="L300" s="71">
        <v>1111.5</v>
      </c>
      <c r="M300" s="26" t="s">
        <v>14</v>
      </c>
      <c r="N300" s="71">
        <v>1088.0999999999999</v>
      </c>
      <c r="O300" s="72" t="s">
        <v>781</v>
      </c>
      <c r="P300" s="73" t="s">
        <v>782</v>
      </c>
      <c r="Q300" s="74"/>
      <c r="R300" s="55">
        <f t="shared" si="6"/>
        <v>0</v>
      </c>
      <c r="S300" s="66"/>
      <c r="T300" s="66"/>
      <c r="U300" s="66"/>
      <c r="V300" s="66"/>
      <c r="W300" s="66"/>
      <c r="X300" s="66"/>
      <c r="Y300" s="66"/>
      <c r="Z300" s="66"/>
      <c r="AA300" s="66"/>
      <c r="AB300" s="66"/>
      <c r="AC300" s="66"/>
      <c r="AD300" s="66"/>
      <c r="AE300" s="66"/>
      <c r="AF300" s="66"/>
      <c r="AG300" s="66"/>
      <c r="AH300" s="66"/>
      <c r="AI300" s="66"/>
      <c r="AJ300" s="66"/>
      <c r="AK300" s="66"/>
      <c r="AL300" s="66"/>
    </row>
    <row r="301" spans="1:38" ht="67.95" customHeight="1" outlineLevel="2" x14ac:dyDescent="0.2">
      <c r="A301" s="108"/>
      <c r="B301" s="57"/>
      <c r="C301" s="67" t="s">
        <v>783</v>
      </c>
      <c r="D301" s="68" t="s">
        <v>784</v>
      </c>
      <c r="E301" s="69" t="s">
        <v>14</v>
      </c>
      <c r="F301" s="76">
        <v>1240</v>
      </c>
      <c r="G301" s="26" t="s">
        <v>14</v>
      </c>
      <c r="H301" s="71">
        <v>1202.8</v>
      </c>
      <c r="I301" s="26" t="s">
        <v>14</v>
      </c>
      <c r="J301" s="71">
        <v>1190.4000000000001</v>
      </c>
      <c r="K301" s="26" t="s">
        <v>14</v>
      </c>
      <c r="L301" s="71">
        <v>1178</v>
      </c>
      <c r="M301" s="26" t="s">
        <v>14</v>
      </c>
      <c r="N301" s="71">
        <v>1153.2</v>
      </c>
      <c r="O301" s="72" t="s">
        <v>785</v>
      </c>
      <c r="P301" s="73" t="s">
        <v>786</v>
      </c>
      <c r="Q301" s="74"/>
      <c r="R301" s="55">
        <f t="shared" si="6"/>
        <v>0</v>
      </c>
      <c r="S301" s="66"/>
      <c r="T301" s="66"/>
      <c r="U301" s="66"/>
      <c r="V301" s="66"/>
      <c r="W301" s="66"/>
      <c r="X301" s="66"/>
      <c r="Y301" s="66"/>
      <c r="Z301" s="66"/>
      <c r="AA301" s="66"/>
      <c r="AB301" s="66"/>
      <c r="AC301" s="66"/>
      <c r="AD301" s="66"/>
      <c r="AE301" s="66"/>
      <c r="AF301" s="66"/>
      <c r="AG301" s="66"/>
      <c r="AH301" s="66"/>
      <c r="AI301" s="66"/>
      <c r="AJ301" s="66"/>
      <c r="AK301" s="66"/>
      <c r="AL301" s="66"/>
    </row>
    <row r="302" spans="1:38" ht="67.95" customHeight="1" outlineLevel="2" x14ac:dyDescent="0.2">
      <c r="A302" s="109"/>
      <c r="B302" s="57"/>
      <c r="C302" s="67" t="s">
        <v>787</v>
      </c>
      <c r="D302" s="68" t="s">
        <v>788</v>
      </c>
      <c r="E302" s="69" t="s">
        <v>14</v>
      </c>
      <c r="F302" s="89">
        <v>550</v>
      </c>
      <c r="G302" s="87" t="s">
        <v>14</v>
      </c>
      <c r="H302" s="79"/>
      <c r="I302" s="87"/>
      <c r="J302" s="79"/>
      <c r="K302" s="87"/>
      <c r="L302" s="79"/>
      <c r="M302" s="87"/>
      <c r="N302" s="79"/>
      <c r="O302" s="72" t="s">
        <v>789</v>
      </c>
      <c r="P302" s="73" t="s">
        <v>790</v>
      </c>
      <c r="Q302" s="74"/>
      <c r="R302" s="55">
        <f t="shared" si="6"/>
        <v>0</v>
      </c>
      <c r="S302" s="110"/>
      <c r="T302" s="110"/>
      <c r="U302" s="110"/>
      <c r="V302" s="110"/>
      <c r="W302" s="110"/>
      <c r="X302" s="110"/>
      <c r="Y302" s="110"/>
      <c r="Z302" s="110"/>
      <c r="AA302" s="110"/>
      <c r="AB302" s="110"/>
      <c r="AC302" s="110"/>
      <c r="AD302" s="110"/>
      <c r="AE302" s="110"/>
      <c r="AF302" s="110"/>
      <c r="AG302" s="110"/>
      <c r="AH302" s="110"/>
      <c r="AI302" s="110"/>
      <c r="AJ302" s="110"/>
      <c r="AK302" s="110"/>
      <c r="AL302" s="110"/>
    </row>
    <row r="303" spans="1:38" ht="67.95" customHeight="1" outlineLevel="2" x14ac:dyDescent="0.2">
      <c r="A303" s="108"/>
      <c r="B303" s="57"/>
      <c r="C303" s="67" t="s">
        <v>791</v>
      </c>
      <c r="D303" s="68" t="s">
        <v>792</v>
      </c>
      <c r="E303" s="69" t="s">
        <v>14</v>
      </c>
      <c r="F303" s="78">
        <v>740</v>
      </c>
      <c r="G303" s="26" t="s">
        <v>14</v>
      </c>
      <c r="H303" s="79">
        <v>717.8</v>
      </c>
      <c r="I303" s="26" t="s">
        <v>14</v>
      </c>
      <c r="J303" s="79">
        <v>710.4</v>
      </c>
      <c r="K303" s="26" t="s">
        <v>14</v>
      </c>
      <c r="L303" s="79">
        <v>703</v>
      </c>
      <c r="M303" s="26" t="s">
        <v>14</v>
      </c>
      <c r="N303" s="79">
        <v>688.2</v>
      </c>
      <c r="O303" s="72" t="s">
        <v>715</v>
      </c>
      <c r="P303" s="73" t="s">
        <v>793</v>
      </c>
      <c r="Q303" s="74"/>
      <c r="R303" s="55">
        <f t="shared" si="6"/>
        <v>0</v>
      </c>
      <c r="S303" s="66"/>
      <c r="T303" s="66"/>
      <c r="U303" s="66"/>
      <c r="V303" s="66"/>
      <c r="W303" s="66"/>
      <c r="X303" s="66"/>
      <c r="Y303" s="66"/>
      <c r="Z303" s="66"/>
      <c r="AA303" s="66"/>
      <c r="AB303" s="66"/>
      <c r="AC303" s="66"/>
      <c r="AD303" s="66"/>
      <c r="AE303" s="66"/>
      <c r="AF303" s="66"/>
      <c r="AG303" s="66"/>
      <c r="AH303" s="66"/>
      <c r="AI303" s="66"/>
      <c r="AJ303" s="66"/>
      <c r="AK303" s="66"/>
      <c r="AL303" s="66"/>
    </row>
    <row r="304" spans="1:38" ht="67.95" customHeight="1" outlineLevel="2" x14ac:dyDescent="0.2">
      <c r="A304" s="108"/>
      <c r="B304" s="57"/>
      <c r="C304" s="67" t="s">
        <v>794</v>
      </c>
      <c r="D304" s="68" t="s">
        <v>795</v>
      </c>
      <c r="E304" s="69" t="s">
        <v>14</v>
      </c>
      <c r="F304" s="78">
        <v>720</v>
      </c>
      <c r="G304" s="26" t="s">
        <v>14</v>
      </c>
      <c r="H304" s="79">
        <v>698.4</v>
      </c>
      <c r="I304" s="26" t="s">
        <v>14</v>
      </c>
      <c r="J304" s="79">
        <v>691.2</v>
      </c>
      <c r="K304" s="26" t="s">
        <v>14</v>
      </c>
      <c r="L304" s="79">
        <v>684</v>
      </c>
      <c r="M304" s="26" t="s">
        <v>14</v>
      </c>
      <c r="N304" s="79">
        <v>669.6</v>
      </c>
      <c r="O304" s="72" t="s">
        <v>796</v>
      </c>
      <c r="P304" s="73" t="s">
        <v>797</v>
      </c>
      <c r="Q304" s="74"/>
      <c r="R304" s="55">
        <f t="shared" si="6"/>
        <v>0</v>
      </c>
      <c r="S304" s="66"/>
      <c r="T304" s="66"/>
      <c r="U304" s="66"/>
      <c r="V304" s="66"/>
      <c r="W304" s="66"/>
      <c r="X304" s="66"/>
      <c r="Y304" s="66"/>
      <c r="Z304" s="66"/>
      <c r="AA304" s="66"/>
      <c r="AB304" s="66"/>
      <c r="AC304" s="66"/>
      <c r="AD304" s="66"/>
      <c r="AE304" s="66"/>
      <c r="AF304" s="66"/>
      <c r="AG304" s="66"/>
      <c r="AH304" s="66"/>
      <c r="AI304" s="66"/>
      <c r="AJ304" s="66"/>
      <c r="AK304" s="66"/>
      <c r="AL304" s="66"/>
    </row>
    <row r="305" spans="1:38" ht="28.5" customHeight="1" outlineLevel="1" x14ac:dyDescent="0.2">
      <c r="A305" s="45"/>
      <c r="B305" s="46" t="s">
        <v>798</v>
      </c>
      <c r="C305" s="47"/>
      <c r="D305" s="48"/>
      <c r="E305" s="49"/>
      <c r="F305" s="50"/>
      <c r="G305" s="26"/>
      <c r="H305" s="51"/>
      <c r="I305" s="26"/>
      <c r="J305" s="51"/>
      <c r="K305" s="26"/>
      <c r="L305" s="51"/>
      <c r="M305" s="26"/>
      <c r="N305" s="51"/>
      <c r="O305" s="52"/>
      <c r="P305" s="53"/>
      <c r="Q305" s="54"/>
      <c r="R305" s="55">
        <f t="shared" si="6"/>
        <v>0</v>
      </c>
      <c r="S305" s="45"/>
      <c r="T305" s="45"/>
      <c r="U305" s="45"/>
      <c r="V305" s="45"/>
      <c r="W305" s="45"/>
      <c r="X305" s="45"/>
      <c r="Y305" s="45"/>
      <c r="Z305" s="45"/>
      <c r="AA305" s="45"/>
      <c r="AB305" s="45"/>
      <c r="AC305" s="45"/>
      <c r="AD305" s="45"/>
      <c r="AE305" s="45"/>
      <c r="AF305" s="45"/>
      <c r="AG305" s="45"/>
      <c r="AH305" s="45"/>
      <c r="AI305" s="45"/>
      <c r="AJ305" s="45"/>
      <c r="AK305" s="45"/>
      <c r="AL305" s="45"/>
    </row>
    <row r="306" spans="1:38" ht="67.95" customHeight="1" outlineLevel="2" x14ac:dyDescent="0.2">
      <c r="A306" s="84"/>
      <c r="B306" s="57"/>
      <c r="C306" s="102" t="s">
        <v>799</v>
      </c>
      <c r="D306" s="68" t="s">
        <v>800</v>
      </c>
      <c r="E306" s="69" t="s">
        <v>14</v>
      </c>
      <c r="F306" s="78">
        <v>630</v>
      </c>
      <c r="G306" s="87" t="s">
        <v>14</v>
      </c>
      <c r="H306" s="79">
        <v>611.1</v>
      </c>
      <c r="I306" s="87" t="s">
        <v>14</v>
      </c>
      <c r="J306" s="79">
        <v>604.79999999999995</v>
      </c>
      <c r="K306" s="87" t="s">
        <v>14</v>
      </c>
      <c r="L306" s="79">
        <v>598.5</v>
      </c>
      <c r="M306" s="69" t="s">
        <v>14</v>
      </c>
      <c r="N306" s="79">
        <v>585.9</v>
      </c>
      <c r="O306" s="103">
        <v>46258</v>
      </c>
      <c r="P306" s="73" t="s">
        <v>801</v>
      </c>
      <c r="Q306" s="92"/>
      <c r="R306" s="55">
        <f t="shared" si="6"/>
        <v>0</v>
      </c>
      <c r="S306" s="84"/>
      <c r="T306" s="84"/>
      <c r="U306" s="84"/>
      <c r="V306" s="84"/>
      <c r="W306" s="84"/>
      <c r="X306" s="84"/>
      <c r="Y306" s="84"/>
      <c r="Z306" s="84"/>
      <c r="AA306" s="84"/>
      <c r="AB306" s="84"/>
      <c r="AC306" s="84"/>
      <c r="AD306" s="84"/>
      <c r="AE306" s="84"/>
      <c r="AF306" s="84"/>
      <c r="AG306" s="84"/>
      <c r="AH306" s="84"/>
      <c r="AI306" s="84"/>
      <c r="AJ306" s="84"/>
      <c r="AK306" s="84"/>
      <c r="AL306" s="84"/>
    </row>
    <row r="307" spans="1:38" ht="67.95" customHeight="1" outlineLevel="2" x14ac:dyDescent="0.2">
      <c r="A307" s="84"/>
      <c r="B307" s="57"/>
      <c r="C307" s="102" t="s">
        <v>802</v>
      </c>
      <c r="D307" s="68" t="s">
        <v>803</v>
      </c>
      <c r="E307" s="69" t="s">
        <v>14</v>
      </c>
      <c r="F307" s="78">
        <v>550</v>
      </c>
      <c r="G307" s="87" t="s">
        <v>14</v>
      </c>
      <c r="H307" s="79">
        <v>533.5</v>
      </c>
      <c r="I307" s="87" t="s">
        <v>14</v>
      </c>
      <c r="J307" s="79">
        <v>528</v>
      </c>
      <c r="K307" s="87" t="s">
        <v>14</v>
      </c>
      <c r="L307" s="79">
        <v>522.5</v>
      </c>
      <c r="M307" s="69" t="s">
        <v>14</v>
      </c>
      <c r="N307" s="79">
        <v>511.5</v>
      </c>
      <c r="O307" s="103">
        <v>46170</v>
      </c>
      <c r="P307" s="73"/>
      <c r="Q307" s="92"/>
      <c r="R307" s="55">
        <f t="shared" si="6"/>
        <v>0</v>
      </c>
      <c r="S307" s="84"/>
      <c r="T307" s="84"/>
      <c r="U307" s="84"/>
      <c r="V307" s="84"/>
      <c r="W307" s="84"/>
      <c r="X307" s="84"/>
      <c r="Y307" s="84"/>
      <c r="Z307" s="84"/>
      <c r="AA307" s="84"/>
      <c r="AB307" s="84"/>
      <c r="AC307" s="84"/>
      <c r="AD307" s="84"/>
      <c r="AE307" s="84"/>
      <c r="AF307" s="84"/>
      <c r="AG307" s="84"/>
      <c r="AH307" s="84"/>
      <c r="AI307" s="84"/>
      <c r="AJ307" s="84"/>
      <c r="AK307" s="84"/>
      <c r="AL307" s="84"/>
    </row>
    <row r="308" spans="1:38" ht="73.5" customHeight="1" outlineLevel="2" x14ac:dyDescent="0.2">
      <c r="A308" s="84"/>
      <c r="B308" s="57"/>
      <c r="C308" s="102" t="s">
        <v>804</v>
      </c>
      <c r="D308" s="68" t="s">
        <v>805</v>
      </c>
      <c r="E308" s="69" t="s">
        <v>14</v>
      </c>
      <c r="F308" s="78">
        <v>651</v>
      </c>
      <c r="G308" s="87" t="s">
        <v>14</v>
      </c>
      <c r="H308" s="79">
        <v>863.3</v>
      </c>
      <c r="I308" s="87" t="s">
        <v>14</v>
      </c>
      <c r="J308" s="79">
        <v>854.4</v>
      </c>
      <c r="K308" s="87" t="s">
        <v>14</v>
      </c>
      <c r="L308" s="79">
        <v>845.5</v>
      </c>
      <c r="M308" s="69" t="s">
        <v>14</v>
      </c>
      <c r="N308" s="79">
        <v>827.7</v>
      </c>
      <c r="O308" s="103">
        <v>46199</v>
      </c>
      <c r="P308" s="73"/>
      <c r="Q308" s="92"/>
      <c r="R308" s="55">
        <f t="shared" si="6"/>
        <v>0</v>
      </c>
      <c r="S308" s="84"/>
      <c r="T308" s="84"/>
      <c r="U308" s="84"/>
      <c r="V308" s="84"/>
      <c r="W308" s="84"/>
      <c r="X308" s="84"/>
      <c r="Y308" s="84"/>
      <c r="Z308" s="84"/>
      <c r="AA308" s="84"/>
      <c r="AB308" s="84"/>
      <c r="AC308" s="84"/>
      <c r="AD308" s="84"/>
      <c r="AE308" s="84"/>
      <c r="AF308" s="84"/>
      <c r="AG308" s="84"/>
      <c r="AH308" s="84"/>
      <c r="AI308" s="84"/>
      <c r="AJ308" s="84"/>
      <c r="AK308" s="84"/>
      <c r="AL308" s="84"/>
    </row>
    <row r="309" spans="1:38" ht="28.5" customHeight="1" outlineLevel="1" x14ac:dyDescent="0.2">
      <c r="A309" s="45"/>
      <c r="B309" s="46" t="s">
        <v>806</v>
      </c>
      <c r="C309" s="47"/>
      <c r="D309" s="48"/>
      <c r="E309" s="49"/>
      <c r="F309" s="50"/>
      <c r="G309" s="26"/>
      <c r="H309" s="51"/>
      <c r="I309" s="26"/>
      <c r="J309" s="51"/>
      <c r="K309" s="26"/>
      <c r="L309" s="51"/>
      <c r="M309" s="26"/>
      <c r="N309" s="51"/>
      <c r="O309" s="52"/>
      <c r="P309" s="53"/>
      <c r="Q309" s="54"/>
      <c r="R309" s="55">
        <f t="shared" si="6"/>
        <v>0</v>
      </c>
      <c r="S309" s="45"/>
      <c r="T309" s="45"/>
      <c r="U309" s="45"/>
      <c r="V309" s="45"/>
      <c r="W309" s="45"/>
      <c r="X309" s="45"/>
      <c r="Y309" s="45"/>
      <c r="Z309" s="45"/>
      <c r="AA309" s="45"/>
      <c r="AB309" s="45"/>
      <c r="AC309" s="45"/>
      <c r="AD309" s="45"/>
      <c r="AE309" s="45"/>
      <c r="AF309" s="45"/>
      <c r="AG309" s="45"/>
      <c r="AH309" s="45"/>
      <c r="AI309" s="45"/>
      <c r="AJ309" s="45"/>
      <c r="AK309" s="45"/>
      <c r="AL309" s="45"/>
    </row>
    <row r="310" spans="1:38" ht="73.5" customHeight="1" outlineLevel="2" x14ac:dyDescent="0.2">
      <c r="A310" s="66"/>
      <c r="B310" s="57"/>
      <c r="C310" s="67" t="s">
        <v>807</v>
      </c>
      <c r="D310" s="68" t="s">
        <v>808</v>
      </c>
      <c r="E310" s="69" t="s">
        <v>14</v>
      </c>
      <c r="F310" s="94">
        <v>290</v>
      </c>
      <c r="G310" s="26" t="s">
        <v>14</v>
      </c>
      <c r="H310" s="79"/>
      <c r="I310" s="26"/>
      <c r="J310" s="79"/>
      <c r="K310" s="26"/>
      <c r="L310" s="79"/>
      <c r="M310" s="26"/>
      <c r="N310" s="79"/>
      <c r="O310" s="72"/>
      <c r="P310" s="73" t="s">
        <v>809</v>
      </c>
      <c r="Q310" s="74"/>
      <c r="R310" s="55">
        <f t="shared" si="6"/>
        <v>0</v>
      </c>
      <c r="S310" s="66"/>
      <c r="T310" s="66"/>
      <c r="U310" s="66"/>
      <c r="V310" s="66"/>
      <c r="W310" s="66"/>
      <c r="X310" s="66"/>
      <c r="Y310" s="66"/>
      <c r="Z310" s="66"/>
      <c r="AA310" s="66"/>
      <c r="AB310" s="66"/>
      <c r="AC310" s="66"/>
      <c r="AD310" s="66"/>
      <c r="AE310" s="66"/>
      <c r="AF310" s="66"/>
      <c r="AG310" s="66"/>
      <c r="AH310" s="66"/>
      <c r="AI310" s="66"/>
      <c r="AJ310" s="66"/>
      <c r="AK310" s="66"/>
      <c r="AL310" s="66"/>
    </row>
    <row r="311" spans="1:38" ht="28.5" customHeight="1" outlineLevel="1" x14ac:dyDescent="0.2">
      <c r="A311" s="45"/>
      <c r="B311" s="46" t="s">
        <v>810</v>
      </c>
      <c r="C311" s="47"/>
      <c r="D311" s="48"/>
      <c r="E311" s="49"/>
      <c r="F311" s="50"/>
      <c r="G311" s="26"/>
      <c r="H311" s="51"/>
      <c r="I311" s="26"/>
      <c r="J311" s="51"/>
      <c r="K311" s="26"/>
      <c r="L311" s="51"/>
      <c r="M311" s="26"/>
      <c r="N311" s="51"/>
      <c r="O311" s="52"/>
      <c r="P311" s="53"/>
      <c r="Q311" s="54"/>
      <c r="R311" s="55">
        <f t="shared" si="6"/>
        <v>0</v>
      </c>
      <c r="S311" s="45"/>
      <c r="T311" s="45"/>
      <c r="U311" s="45"/>
      <c r="V311" s="45"/>
      <c r="W311" s="45"/>
      <c r="X311" s="45"/>
      <c r="Y311" s="45"/>
      <c r="Z311" s="45"/>
      <c r="AA311" s="45"/>
      <c r="AB311" s="45"/>
      <c r="AC311" s="45"/>
      <c r="AD311" s="45"/>
      <c r="AE311" s="45"/>
      <c r="AF311" s="45"/>
      <c r="AG311" s="45"/>
      <c r="AH311" s="45"/>
      <c r="AI311" s="45"/>
      <c r="AJ311" s="45"/>
      <c r="AK311" s="45"/>
      <c r="AL311" s="45"/>
    </row>
    <row r="312" spans="1:38" ht="73.5" customHeight="1" outlineLevel="2" x14ac:dyDescent="0.2">
      <c r="A312" s="66"/>
      <c r="B312" s="57"/>
      <c r="C312" s="67" t="s">
        <v>811</v>
      </c>
      <c r="D312" s="68" t="s">
        <v>812</v>
      </c>
      <c r="E312" s="69" t="s">
        <v>14</v>
      </c>
      <c r="F312" s="89">
        <v>112</v>
      </c>
      <c r="G312" s="26" t="s">
        <v>14</v>
      </c>
      <c r="H312" s="79"/>
      <c r="I312" s="26"/>
      <c r="J312" s="79"/>
      <c r="K312" s="26"/>
      <c r="L312" s="79"/>
      <c r="M312" s="26"/>
      <c r="N312" s="79"/>
      <c r="O312" s="72" t="s">
        <v>813</v>
      </c>
      <c r="P312" s="73" t="s">
        <v>814</v>
      </c>
      <c r="Q312" s="74"/>
      <c r="R312" s="55">
        <f t="shared" si="6"/>
        <v>0</v>
      </c>
      <c r="S312" s="66"/>
      <c r="T312" s="66"/>
      <c r="U312" s="66"/>
      <c r="V312" s="66"/>
      <c r="W312" s="66"/>
      <c r="X312" s="66"/>
      <c r="Y312" s="66"/>
      <c r="Z312" s="66"/>
      <c r="AA312" s="66"/>
      <c r="AB312" s="66"/>
      <c r="AC312" s="66"/>
      <c r="AD312" s="66"/>
      <c r="AE312" s="66"/>
      <c r="AF312" s="66"/>
      <c r="AG312" s="66"/>
      <c r="AH312" s="66"/>
      <c r="AI312" s="66"/>
      <c r="AJ312" s="66"/>
      <c r="AK312" s="66"/>
      <c r="AL312" s="66"/>
    </row>
    <row r="313" spans="1:38" ht="28.5" customHeight="1" outlineLevel="1" x14ac:dyDescent="0.2">
      <c r="A313" s="45"/>
      <c r="B313" s="46" t="s">
        <v>815</v>
      </c>
      <c r="C313" s="47"/>
      <c r="D313" s="48"/>
      <c r="E313" s="49"/>
      <c r="F313" s="50"/>
      <c r="G313" s="26"/>
      <c r="H313" s="51"/>
      <c r="I313" s="26"/>
      <c r="J313" s="51"/>
      <c r="K313" s="26"/>
      <c r="L313" s="51"/>
      <c r="M313" s="26"/>
      <c r="N313" s="51"/>
      <c r="O313" s="52"/>
      <c r="P313" s="53"/>
      <c r="Q313" s="54"/>
      <c r="R313" s="55">
        <f t="shared" si="6"/>
        <v>0</v>
      </c>
      <c r="S313" s="45"/>
      <c r="T313" s="45"/>
      <c r="U313" s="45"/>
      <c r="V313" s="45"/>
      <c r="W313" s="45"/>
      <c r="X313" s="45"/>
      <c r="Y313" s="45"/>
      <c r="Z313" s="45"/>
      <c r="AA313" s="45"/>
      <c r="AB313" s="45"/>
      <c r="AC313" s="45"/>
      <c r="AD313" s="45"/>
      <c r="AE313" s="45"/>
      <c r="AF313" s="45"/>
      <c r="AG313" s="45"/>
      <c r="AH313" s="45"/>
      <c r="AI313" s="45"/>
      <c r="AJ313" s="45"/>
      <c r="AK313" s="45"/>
      <c r="AL313" s="45"/>
    </row>
    <row r="314" spans="1:38" ht="73.5" customHeight="1" outlineLevel="2" x14ac:dyDescent="0.2">
      <c r="A314" s="84"/>
      <c r="B314" s="86"/>
      <c r="C314" s="102" t="s">
        <v>816</v>
      </c>
      <c r="D314" s="68" t="s">
        <v>817</v>
      </c>
      <c r="E314" s="69" t="s">
        <v>14</v>
      </c>
      <c r="F314" s="78">
        <v>730</v>
      </c>
      <c r="G314" s="87" t="s">
        <v>14</v>
      </c>
      <c r="H314" s="79">
        <v>708.1</v>
      </c>
      <c r="I314" s="87" t="s">
        <v>14</v>
      </c>
      <c r="J314" s="79">
        <v>700.8</v>
      </c>
      <c r="K314" s="87" t="s">
        <v>14</v>
      </c>
      <c r="L314" s="79">
        <v>693.5</v>
      </c>
      <c r="M314" s="87" t="s">
        <v>14</v>
      </c>
      <c r="N314" s="79">
        <v>678.9</v>
      </c>
      <c r="O314" s="103">
        <v>46003</v>
      </c>
      <c r="P314" s="73"/>
      <c r="Q314" s="88"/>
      <c r="R314" s="55">
        <f t="shared" si="6"/>
        <v>0</v>
      </c>
      <c r="S314" s="84"/>
      <c r="T314" s="84"/>
      <c r="U314" s="84"/>
      <c r="V314" s="84"/>
      <c r="W314" s="84"/>
      <c r="X314" s="84"/>
      <c r="Y314" s="84"/>
      <c r="Z314" s="84"/>
      <c r="AA314" s="84"/>
      <c r="AB314" s="84"/>
      <c r="AC314" s="84"/>
      <c r="AD314" s="84"/>
      <c r="AE314" s="84"/>
      <c r="AF314" s="84"/>
      <c r="AG314" s="84"/>
      <c r="AH314" s="84"/>
      <c r="AI314" s="84"/>
      <c r="AJ314" s="84"/>
      <c r="AK314" s="84"/>
      <c r="AL314" s="84"/>
    </row>
    <row r="315" spans="1:38" ht="73.5" customHeight="1" outlineLevel="2" x14ac:dyDescent="0.2">
      <c r="A315" s="84"/>
      <c r="B315" s="86"/>
      <c r="C315" s="102" t="s">
        <v>818</v>
      </c>
      <c r="D315" s="68" t="s">
        <v>819</v>
      </c>
      <c r="E315" s="69" t="s">
        <v>14</v>
      </c>
      <c r="F315" s="76">
        <v>1380</v>
      </c>
      <c r="G315" s="87" t="s">
        <v>14</v>
      </c>
      <c r="H315" s="71">
        <v>1338.6</v>
      </c>
      <c r="I315" s="87" t="s">
        <v>14</v>
      </c>
      <c r="J315" s="71">
        <v>1324.8</v>
      </c>
      <c r="K315" s="87" t="s">
        <v>14</v>
      </c>
      <c r="L315" s="71">
        <v>1311</v>
      </c>
      <c r="M315" s="87" t="s">
        <v>14</v>
      </c>
      <c r="N315" s="71">
        <v>1283.4000000000001</v>
      </c>
      <c r="O315" s="103">
        <v>46003</v>
      </c>
      <c r="P315" s="73" t="s">
        <v>820</v>
      </c>
      <c r="Q315" s="88"/>
      <c r="R315" s="55">
        <f t="shared" si="6"/>
        <v>0</v>
      </c>
      <c r="S315" s="84"/>
      <c r="T315" s="84"/>
      <c r="U315" s="84"/>
      <c r="V315" s="84"/>
      <c r="W315" s="84"/>
      <c r="X315" s="84"/>
      <c r="Y315" s="84"/>
      <c r="Z315" s="84"/>
      <c r="AA315" s="84"/>
      <c r="AB315" s="84"/>
      <c r="AC315" s="84"/>
      <c r="AD315" s="84"/>
      <c r="AE315" s="84"/>
      <c r="AF315" s="84"/>
      <c r="AG315" s="84"/>
      <c r="AH315" s="84"/>
      <c r="AI315" s="84"/>
      <c r="AJ315" s="84"/>
      <c r="AK315" s="84"/>
      <c r="AL315" s="84"/>
    </row>
    <row r="316" spans="1:38" ht="73.5" customHeight="1" outlineLevel="2" x14ac:dyDescent="0.2">
      <c r="A316" s="84"/>
      <c r="B316" s="86"/>
      <c r="C316" s="102" t="s">
        <v>821</v>
      </c>
      <c r="D316" s="68" t="s">
        <v>822</v>
      </c>
      <c r="E316" s="69" t="s">
        <v>14</v>
      </c>
      <c r="F316" s="78">
        <v>900</v>
      </c>
      <c r="G316" s="87" t="s">
        <v>14</v>
      </c>
      <c r="H316" s="79">
        <v>873</v>
      </c>
      <c r="I316" s="87" t="s">
        <v>14</v>
      </c>
      <c r="J316" s="79">
        <v>864</v>
      </c>
      <c r="K316" s="87" t="s">
        <v>14</v>
      </c>
      <c r="L316" s="79">
        <v>855</v>
      </c>
      <c r="M316" s="87" t="s">
        <v>14</v>
      </c>
      <c r="N316" s="79">
        <v>837</v>
      </c>
      <c r="O316" s="103">
        <v>46003</v>
      </c>
      <c r="P316" s="73"/>
      <c r="Q316" s="88"/>
      <c r="R316" s="55">
        <f t="shared" si="6"/>
        <v>0</v>
      </c>
      <c r="S316" s="84"/>
      <c r="T316" s="84"/>
      <c r="U316" s="84"/>
      <c r="V316" s="84"/>
      <c r="W316" s="84"/>
      <c r="X316" s="84"/>
      <c r="Y316" s="84"/>
      <c r="Z316" s="84"/>
      <c r="AA316" s="84"/>
      <c r="AB316" s="84"/>
      <c r="AC316" s="84"/>
      <c r="AD316" s="84"/>
      <c r="AE316" s="84"/>
      <c r="AF316" s="84"/>
      <c r="AG316" s="84"/>
      <c r="AH316" s="84"/>
      <c r="AI316" s="84"/>
      <c r="AJ316" s="84"/>
      <c r="AK316" s="84"/>
      <c r="AL316" s="84"/>
    </row>
    <row r="317" spans="1:38" ht="73.5" customHeight="1" outlineLevel="2" x14ac:dyDescent="0.2">
      <c r="A317" s="84"/>
      <c r="B317" s="86"/>
      <c r="C317" s="102" t="s">
        <v>823</v>
      </c>
      <c r="D317" s="68" t="s">
        <v>824</v>
      </c>
      <c r="E317" s="69" t="s">
        <v>14</v>
      </c>
      <c r="F317" s="76">
        <v>1720</v>
      </c>
      <c r="G317" s="87" t="s">
        <v>14</v>
      </c>
      <c r="H317" s="71">
        <v>1668.4</v>
      </c>
      <c r="I317" s="87" t="s">
        <v>14</v>
      </c>
      <c r="J317" s="71">
        <v>1651.2</v>
      </c>
      <c r="K317" s="87" t="s">
        <v>14</v>
      </c>
      <c r="L317" s="71">
        <v>1634</v>
      </c>
      <c r="M317" s="87" t="s">
        <v>14</v>
      </c>
      <c r="N317" s="71">
        <v>1599.6</v>
      </c>
      <c r="O317" s="103">
        <v>45940</v>
      </c>
      <c r="P317" s="73"/>
      <c r="Q317" s="88"/>
      <c r="R317" s="55">
        <f t="shared" si="6"/>
        <v>0</v>
      </c>
      <c r="S317" s="84"/>
      <c r="T317" s="84"/>
      <c r="U317" s="84"/>
      <c r="V317" s="84"/>
      <c r="W317" s="84"/>
      <c r="X317" s="84"/>
      <c r="Y317" s="84"/>
      <c r="Z317" s="84"/>
      <c r="AA317" s="84"/>
      <c r="AB317" s="84"/>
      <c r="AC317" s="84"/>
      <c r="AD317" s="84"/>
      <c r="AE317" s="84"/>
      <c r="AF317" s="84"/>
      <c r="AG317" s="84"/>
      <c r="AH317" s="84"/>
      <c r="AI317" s="84"/>
      <c r="AJ317" s="84"/>
      <c r="AK317" s="84"/>
      <c r="AL317" s="84"/>
    </row>
    <row r="318" spans="1:38" ht="73.5" customHeight="1" outlineLevel="2" x14ac:dyDescent="0.2">
      <c r="A318" s="84"/>
      <c r="B318" s="86"/>
      <c r="C318" s="102" t="s">
        <v>825</v>
      </c>
      <c r="D318" s="68" t="s">
        <v>826</v>
      </c>
      <c r="E318" s="69" t="s">
        <v>14</v>
      </c>
      <c r="F318" s="78">
        <v>780</v>
      </c>
      <c r="G318" s="87" t="s">
        <v>14</v>
      </c>
      <c r="H318" s="79">
        <v>756.6</v>
      </c>
      <c r="I318" s="87" t="s">
        <v>14</v>
      </c>
      <c r="J318" s="79">
        <v>748.8</v>
      </c>
      <c r="K318" s="87" t="s">
        <v>14</v>
      </c>
      <c r="L318" s="79">
        <v>741</v>
      </c>
      <c r="M318" s="87" t="s">
        <v>14</v>
      </c>
      <c r="N318" s="79">
        <v>725.4</v>
      </c>
      <c r="O318" s="103">
        <v>46116</v>
      </c>
      <c r="P318" s="73" t="s">
        <v>827</v>
      </c>
      <c r="Q318" s="88"/>
      <c r="R318" s="55">
        <f t="shared" si="6"/>
        <v>0</v>
      </c>
      <c r="S318" s="84"/>
      <c r="T318" s="84"/>
      <c r="U318" s="84"/>
      <c r="V318" s="84"/>
      <c r="W318" s="84"/>
      <c r="X318" s="84"/>
      <c r="Y318" s="84"/>
      <c r="Z318" s="84"/>
      <c r="AA318" s="84"/>
      <c r="AB318" s="84"/>
      <c r="AC318" s="84"/>
      <c r="AD318" s="84"/>
      <c r="AE318" s="84"/>
      <c r="AF318" s="84"/>
      <c r="AG318" s="84"/>
      <c r="AH318" s="84"/>
      <c r="AI318" s="84"/>
      <c r="AJ318" s="84"/>
      <c r="AK318" s="84"/>
      <c r="AL318" s="84"/>
    </row>
    <row r="319" spans="1:38" ht="73.5" customHeight="1" outlineLevel="2" x14ac:dyDescent="0.2">
      <c r="A319" s="84"/>
      <c r="B319" s="86"/>
      <c r="C319" s="102" t="s">
        <v>828</v>
      </c>
      <c r="D319" s="68" t="s">
        <v>829</v>
      </c>
      <c r="E319" s="69" t="s">
        <v>14</v>
      </c>
      <c r="F319" s="76">
        <v>1450</v>
      </c>
      <c r="G319" s="87" t="s">
        <v>14</v>
      </c>
      <c r="H319" s="71">
        <v>1406.5</v>
      </c>
      <c r="I319" s="87" t="s">
        <v>14</v>
      </c>
      <c r="J319" s="71">
        <v>1392</v>
      </c>
      <c r="K319" s="87" t="s">
        <v>14</v>
      </c>
      <c r="L319" s="71">
        <v>1377.5</v>
      </c>
      <c r="M319" s="87" t="s">
        <v>14</v>
      </c>
      <c r="N319" s="71">
        <v>1348.5</v>
      </c>
      <c r="O319" s="103">
        <v>46116</v>
      </c>
      <c r="P319" s="73" t="s">
        <v>830</v>
      </c>
      <c r="Q319" s="88"/>
      <c r="R319" s="55">
        <f t="shared" si="6"/>
        <v>0</v>
      </c>
      <c r="S319" s="84"/>
      <c r="T319" s="84"/>
      <c r="U319" s="84"/>
      <c r="V319" s="84"/>
      <c r="W319" s="84"/>
      <c r="X319" s="84"/>
      <c r="Y319" s="84"/>
      <c r="Z319" s="84"/>
      <c r="AA319" s="84"/>
      <c r="AB319" s="84"/>
      <c r="AC319" s="84"/>
      <c r="AD319" s="84"/>
      <c r="AE319" s="84"/>
      <c r="AF319" s="84"/>
      <c r="AG319" s="84"/>
      <c r="AH319" s="84"/>
      <c r="AI319" s="84"/>
      <c r="AJ319" s="84"/>
      <c r="AK319" s="84"/>
      <c r="AL319" s="84"/>
    </row>
    <row r="320" spans="1:38" ht="73.5" customHeight="1" outlineLevel="2" x14ac:dyDescent="0.2">
      <c r="A320" s="84"/>
      <c r="B320" s="86"/>
      <c r="C320" s="102" t="s">
        <v>831</v>
      </c>
      <c r="D320" s="68" t="s">
        <v>832</v>
      </c>
      <c r="E320" s="69" t="s">
        <v>14</v>
      </c>
      <c r="F320" s="76">
        <v>1580</v>
      </c>
      <c r="G320" s="87" t="s">
        <v>14</v>
      </c>
      <c r="H320" s="71">
        <v>1532.6</v>
      </c>
      <c r="I320" s="87" t="s">
        <v>14</v>
      </c>
      <c r="J320" s="71">
        <v>1516.8</v>
      </c>
      <c r="K320" s="87" t="s">
        <v>14</v>
      </c>
      <c r="L320" s="71">
        <v>1501</v>
      </c>
      <c r="M320" s="87" t="s">
        <v>14</v>
      </c>
      <c r="N320" s="71">
        <v>1469.4</v>
      </c>
      <c r="O320" s="103">
        <v>45940</v>
      </c>
      <c r="P320" s="73" t="s">
        <v>833</v>
      </c>
      <c r="Q320" s="88"/>
      <c r="R320" s="55">
        <f t="shared" si="6"/>
        <v>0</v>
      </c>
      <c r="S320" s="84"/>
      <c r="T320" s="84"/>
      <c r="U320" s="84"/>
      <c r="V320" s="84"/>
      <c r="W320" s="84"/>
      <c r="X320" s="84"/>
      <c r="Y320" s="84"/>
      <c r="Z320" s="84"/>
      <c r="AA320" s="84"/>
      <c r="AB320" s="84"/>
      <c r="AC320" s="84"/>
      <c r="AD320" s="84"/>
      <c r="AE320" s="84"/>
      <c r="AF320" s="84"/>
      <c r="AG320" s="84"/>
      <c r="AH320" s="84"/>
      <c r="AI320" s="84"/>
      <c r="AJ320" s="84"/>
      <c r="AK320" s="84"/>
      <c r="AL320" s="84"/>
    </row>
    <row r="321" spans="1:38" ht="73.5" customHeight="1" outlineLevel="2" x14ac:dyDescent="0.2">
      <c r="A321" s="84"/>
      <c r="B321" s="86"/>
      <c r="C321" s="102" t="s">
        <v>834</v>
      </c>
      <c r="D321" s="68" t="s">
        <v>835</v>
      </c>
      <c r="E321" s="69" t="s">
        <v>14</v>
      </c>
      <c r="F321" s="78">
        <v>780</v>
      </c>
      <c r="G321" s="87" t="s">
        <v>14</v>
      </c>
      <c r="H321" s="79">
        <v>756.6</v>
      </c>
      <c r="I321" s="87" t="s">
        <v>14</v>
      </c>
      <c r="J321" s="79">
        <v>748.8</v>
      </c>
      <c r="K321" s="87" t="s">
        <v>14</v>
      </c>
      <c r="L321" s="79">
        <v>741</v>
      </c>
      <c r="M321" s="87" t="s">
        <v>14</v>
      </c>
      <c r="N321" s="79">
        <v>725.4</v>
      </c>
      <c r="O321" s="103">
        <v>45814</v>
      </c>
      <c r="P321" s="73" t="s">
        <v>836</v>
      </c>
      <c r="Q321" s="88"/>
      <c r="R321" s="55">
        <f t="shared" si="6"/>
        <v>0</v>
      </c>
      <c r="S321" s="84"/>
      <c r="T321" s="84"/>
      <c r="U321" s="84"/>
      <c r="V321" s="84"/>
      <c r="W321" s="84"/>
      <c r="X321" s="84"/>
      <c r="Y321" s="84"/>
      <c r="Z321" s="84"/>
      <c r="AA321" s="84"/>
      <c r="AB321" s="84"/>
      <c r="AC321" s="84"/>
      <c r="AD321" s="84"/>
      <c r="AE321" s="84"/>
      <c r="AF321" s="84"/>
      <c r="AG321" s="84"/>
      <c r="AH321" s="84"/>
      <c r="AI321" s="84"/>
      <c r="AJ321" s="84"/>
      <c r="AK321" s="84"/>
      <c r="AL321" s="84"/>
    </row>
    <row r="322" spans="1:38" ht="73.5" customHeight="1" outlineLevel="2" x14ac:dyDescent="0.2">
      <c r="A322" s="84"/>
      <c r="B322" s="86"/>
      <c r="C322" s="102" t="s">
        <v>837</v>
      </c>
      <c r="D322" s="68" t="s">
        <v>838</v>
      </c>
      <c r="E322" s="69" t="s">
        <v>14</v>
      </c>
      <c r="F322" s="78">
        <v>990</v>
      </c>
      <c r="G322" s="87" t="s">
        <v>14</v>
      </c>
      <c r="H322" s="79">
        <v>960.3</v>
      </c>
      <c r="I322" s="87" t="s">
        <v>14</v>
      </c>
      <c r="J322" s="79">
        <v>950.4</v>
      </c>
      <c r="K322" s="87" t="s">
        <v>14</v>
      </c>
      <c r="L322" s="79">
        <v>940.5</v>
      </c>
      <c r="M322" s="87" t="s">
        <v>14</v>
      </c>
      <c r="N322" s="79">
        <v>920.7</v>
      </c>
      <c r="O322" s="103">
        <v>45909</v>
      </c>
      <c r="P322" s="73"/>
      <c r="Q322" s="88"/>
      <c r="R322" s="55">
        <f t="shared" si="6"/>
        <v>0</v>
      </c>
      <c r="S322" s="84"/>
      <c r="T322" s="84"/>
      <c r="U322" s="84"/>
      <c r="V322" s="84"/>
      <c r="W322" s="84"/>
      <c r="X322" s="84"/>
      <c r="Y322" s="84"/>
      <c r="Z322" s="84"/>
      <c r="AA322" s="84"/>
      <c r="AB322" s="84"/>
      <c r="AC322" s="84"/>
      <c r="AD322" s="84"/>
      <c r="AE322" s="84"/>
      <c r="AF322" s="84"/>
      <c r="AG322" s="84"/>
      <c r="AH322" s="84"/>
      <c r="AI322" s="84"/>
      <c r="AJ322" s="84"/>
      <c r="AK322" s="84"/>
      <c r="AL322" s="84"/>
    </row>
    <row r="323" spans="1:38" ht="73.5" customHeight="1" outlineLevel="2" x14ac:dyDescent="0.2">
      <c r="A323" s="84"/>
      <c r="B323" s="86"/>
      <c r="C323" s="102" t="s">
        <v>839</v>
      </c>
      <c r="D323" s="68" t="s">
        <v>840</v>
      </c>
      <c r="E323" s="69" t="s">
        <v>14</v>
      </c>
      <c r="F323" s="78">
        <v>990</v>
      </c>
      <c r="G323" s="87" t="s">
        <v>14</v>
      </c>
      <c r="H323" s="79">
        <v>960.3</v>
      </c>
      <c r="I323" s="87" t="s">
        <v>14</v>
      </c>
      <c r="J323" s="79">
        <v>950.4</v>
      </c>
      <c r="K323" s="87" t="s">
        <v>14</v>
      </c>
      <c r="L323" s="79">
        <v>940.5</v>
      </c>
      <c r="M323" s="87" t="s">
        <v>14</v>
      </c>
      <c r="N323" s="79">
        <v>920.7</v>
      </c>
      <c r="O323" s="103">
        <v>45845</v>
      </c>
      <c r="P323" s="73"/>
      <c r="Q323" s="88"/>
      <c r="R323" s="55">
        <f t="shared" si="6"/>
        <v>0</v>
      </c>
      <c r="S323" s="84"/>
      <c r="T323" s="84"/>
      <c r="U323" s="84"/>
      <c r="V323" s="84"/>
      <c r="W323" s="84"/>
      <c r="X323" s="84"/>
      <c r="Y323" s="84"/>
      <c r="Z323" s="84"/>
      <c r="AA323" s="84"/>
      <c r="AB323" s="84"/>
      <c r="AC323" s="84"/>
      <c r="AD323" s="84"/>
      <c r="AE323" s="84"/>
      <c r="AF323" s="84"/>
      <c r="AG323" s="84"/>
      <c r="AH323" s="84"/>
      <c r="AI323" s="84"/>
      <c r="AJ323" s="84"/>
      <c r="AK323" s="84"/>
      <c r="AL323" s="84"/>
    </row>
    <row r="324" spans="1:38" ht="73.5" customHeight="1" outlineLevel="2" x14ac:dyDescent="0.2">
      <c r="A324" s="84"/>
      <c r="B324" s="86"/>
      <c r="C324" s="102" t="s">
        <v>841</v>
      </c>
      <c r="D324" s="68" t="s">
        <v>842</v>
      </c>
      <c r="E324" s="69" t="s">
        <v>14</v>
      </c>
      <c r="F324" s="78">
        <v>810</v>
      </c>
      <c r="G324" s="87" t="s">
        <v>14</v>
      </c>
      <c r="H324" s="79">
        <v>785.7</v>
      </c>
      <c r="I324" s="87" t="s">
        <v>14</v>
      </c>
      <c r="J324" s="79">
        <v>777.6</v>
      </c>
      <c r="K324" s="87" t="s">
        <v>14</v>
      </c>
      <c r="L324" s="79">
        <v>769.5</v>
      </c>
      <c r="M324" s="87" t="s">
        <v>14</v>
      </c>
      <c r="N324" s="79">
        <v>753.3</v>
      </c>
      <c r="O324" s="103">
        <v>46003</v>
      </c>
      <c r="P324" s="73"/>
      <c r="Q324" s="88"/>
      <c r="R324" s="55">
        <f t="shared" si="6"/>
        <v>0</v>
      </c>
      <c r="S324" s="84"/>
      <c r="T324" s="84"/>
      <c r="U324" s="84"/>
      <c r="V324" s="84"/>
      <c r="W324" s="84"/>
      <c r="X324" s="84"/>
      <c r="Y324" s="84"/>
      <c r="Z324" s="84"/>
      <c r="AA324" s="84"/>
      <c r="AB324" s="84"/>
      <c r="AC324" s="84"/>
      <c r="AD324" s="84"/>
      <c r="AE324" s="84"/>
      <c r="AF324" s="84"/>
      <c r="AG324" s="84"/>
      <c r="AH324" s="84"/>
      <c r="AI324" s="84"/>
      <c r="AJ324" s="84"/>
      <c r="AK324" s="84"/>
      <c r="AL324" s="84"/>
    </row>
    <row r="325" spans="1:38" ht="73.5" customHeight="1" outlineLevel="2" x14ac:dyDescent="0.2">
      <c r="A325" s="84"/>
      <c r="B325" s="86"/>
      <c r="C325" s="102" t="s">
        <v>843</v>
      </c>
      <c r="D325" s="68" t="s">
        <v>844</v>
      </c>
      <c r="E325" s="69" t="s">
        <v>14</v>
      </c>
      <c r="F325" s="78">
        <v>840</v>
      </c>
      <c r="G325" s="87" t="s">
        <v>14</v>
      </c>
      <c r="H325" s="79">
        <v>814.8</v>
      </c>
      <c r="I325" s="87" t="s">
        <v>14</v>
      </c>
      <c r="J325" s="79">
        <v>806.4</v>
      </c>
      <c r="K325" s="87" t="s">
        <v>14</v>
      </c>
      <c r="L325" s="79">
        <v>798</v>
      </c>
      <c r="M325" s="87" t="s">
        <v>14</v>
      </c>
      <c r="N325" s="79">
        <v>781.2</v>
      </c>
      <c r="O325" s="103">
        <v>45870</v>
      </c>
      <c r="P325" s="73" t="s">
        <v>845</v>
      </c>
      <c r="Q325" s="88"/>
      <c r="R325" s="55">
        <f t="shared" si="6"/>
        <v>0</v>
      </c>
      <c r="S325" s="84"/>
      <c r="T325" s="84"/>
      <c r="U325" s="84"/>
      <c r="V325" s="84"/>
      <c r="W325" s="84"/>
      <c r="X325" s="84"/>
      <c r="Y325" s="84"/>
      <c r="Z325" s="84"/>
      <c r="AA325" s="84"/>
      <c r="AB325" s="84"/>
      <c r="AC325" s="84"/>
      <c r="AD325" s="84"/>
      <c r="AE325" s="84"/>
      <c r="AF325" s="84"/>
      <c r="AG325" s="84"/>
      <c r="AH325" s="84"/>
      <c r="AI325" s="84"/>
      <c r="AJ325" s="84"/>
      <c r="AK325" s="84"/>
      <c r="AL325" s="84"/>
    </row>
    <row r="326" spans="1:38" ht="73.5" customHeight="1" outlineLevel="2" x14ac:dyDescent="0.2">
      <c r="A326" s="84"/>
      <c r="B326" s="86"/>
      <c r="C326" s="102" t="s">
        <v>846</v>
      </c>
      <c r="D326" s="68" t="s">
        <v>847</v>
      </c>
      <c r="E326" s="69" t="s">
        <v>14</v>
      </c>
      <c r="F326" s="78">
        <v>990</v>
      </c>
      <c r="G326" s="87" t="s">
        <v>14</v>
      </c>
      <c r="H326" s="79">
        <v>960.3</v>
      </c>
      <c r="I326" s="87" t="s">
        <v>14</v>
      </c>
      <c r="J326" s="79">
        <v>950.4</v>
      </c>
      <c r="K326" s="87" t="s">
        <v>14</v>
      </c>
      <c r="L326" s="79">
        <v>940.5</v>
      </c>
      <c r="M326" s="87" t="s">
        <v>14</v>
      </c>
      <c r="N326" s="79">
        <v>920.7</v>
      </c>
      <c r="O326" s="103">
        <v>46003</v>
      </c>
      <c r="P326" s="73" t="s">
        <v>848</v>
      </c>
      <c r="Q326" s="88"/>
      <c r="R326" s="55">
        <f t="shared" si="6"/>
        <v>0</v>
      </c>
      <c r="S326" s="84"/>
      <c r="T326" s="84"/>
      <c r="U326" s="84"/>
      <c r="V326" s="84"/>
      <c r="W326" s="84"/>
      <c r="X326" s="84"/>
      <c r="Y326" s="84"/>
      <c r="Z326" s="84"/>
      <c r="AA326" s="84"/>
      <c r="AB326" s="84"/>
      <c r="AC326" s="84"/>
      <c r="AD326" s="84"/>
      <c r="AE326" s="84"/>
      <c r="AF326" s="84"/>
      <c r="AG326" s="84"/>
      <c r="AH326" s="84"/>
      <c r="AI326" s="84"/>
      <c r="AJ326" s="84"/>
      <c r="AK326" s="84"/>
      <c r="AL326" s="84"/>
    </row>
    <row r="327" spans="1:38" ht="73.5" customHeight="1" outlineLevel="2" x14ac:dyDescent="0.2">
      <c r="A327" s="84"/>
      <c r="B327" s="86"/>
      <c r="C327" s="102" t="s">
        <v>849</v>
      </c>
      <c r="D327" s="68" t="s">
        <v>850</v>
      </c>
      <c r="E327" s="69" t="s">
        <v>14</v>
      </c>
      <c r="F327" s="78">
        <v>560</v>
      </c>
      <c r="G327" s="87" t="s">
        <v>14</v>
      </c>
      <c r="H327" s="79">
        <v>543.20000000000005</v>
      </c>
      <c r="I327" s="87" t="s">
        <v>14</v>
      </c>
      <c r="J327" s="79">
        <v>537.6</v>
      </c>
      <c r="K327" s="87" t="s">
        <v>14</v>
      </c>
      <c r="L327" s="79">
        <v>532</v>
      </c>
      <c r="M327" s="87" t="s">
        <v>14</v>
      </c>
      <c r="N327" s="79">
        <v>520.79999999999995</v>
      </c>
      <c r="O327" s="103">
        <v>46147</v>
      </c>
      <c r="P327" s="73" t="s">
        <v>851</v>
      </c>
      <c r="Q327" s="88"/>
      <c r="R327" s="55">
        <f t="shared" si="6"/>
        <v>0</v>
      </c>
      <c r="S327" s="84"/>
      <c r="T327" s="84"/>
      <c r="U327" s="84"/>
      <c r="V327" s="84"/>
      <c r="W327" s="84"/>
      <c r="X327" s="84"/>
      <c r="Y327" s="84"/>
      <c r="Z327" s="84"/>
      <c r="AA327" s="84"/>
      <c r="AB327" s="84"/>
      <c r="AC327" s="84"/>
      <c r="AD327" s="84"/>
      <c r="AE327" s="84"/>
      <c r="AF327" s="84"/>
      <c r="AG327" s="84"/>
      <c r="AH327" s="84"/>
      <c r="AI327" s="84"/>
      <c r="AJ327" s="84"/>
      <c r="AK327" s="84"/>
      <c r="AL327" s="84"/>
    </row>
    <row r="328" spans="1:38" ht="73.5" customHeight="1" outlineLevel="2" x14ac:dyDescent="0.2">
      <c r="A328" s="84"/>
      <c r="B328" s="86"/>
      <c r="C328" s="102" t="s">
        <v>852</v>
      </c>
      <c r="D328" s="68" t="s">
        <v>853</v>
      </c>
      <c r="E328" s="69" t="s">
        <v>14</v>
      </c>
      <c r="F328" s="78">
        <v>620</v>
      </c>
      <c r="G328" s="87" t="s">
        <v>14</v>
      </c>
      <c r="H328" s="79">
        <v>601.4</v>
      </c>
      <c r="I328" s="87" t="s">
        <v>14</v>
      </c>
      <c r="J328" s="79">
        <v>595.20000000000005</v>
      </c>
      <c r="K328" s="87" t="s">
        <v>14</v>
      </c>
      <c r="L328" s="79">
        <v>589</v>
      </c>
      <c r="M328" s="87" t="s">
        <v>14</v>
      </c>
      <c r="N328" s="79">
        <v>576.6</v>
      </c>
      <c r="O328" s="103">
        <v>45972</v>
      </c>
      <c r="P328" s="73" t="s">
        <v>854</v>
      </c>
      <c r="Q328" s="88"/>
      <c r="R328" s="55">
        <f t="shared" si="6"/>
        <v>0</v>
      </c>
      <c r="S328" s="84"/>
      <c r="T328" s="84"/>
      <c r="U328" s="84"/>
      <c r="V328" s="84"/>
      <c r="W328" s="84"/>
      <c r="X328" s="84"/>
      <c r="Y328" s="84"/>
      <c r="Z328" s="84"/>
      <c r="AA328" s="84"/>
      <c r="AB328" s="84"/>
      <c r="AC328" s="84"/>
      <c r="AD328" s="84"/>
      <c r="AE328" s="84"/>
      <c r="AF328" s="84"/>
      <c r="AG328" s="84"/>
      <c r="AH328" s="84"/>
      <c r="AI328" s="84"/>
      <c r="AJ328" s="84"/>
      <c r="AK328" s="84"/>
      <c r="AL328" s="84"/>
    </row>
    <row r="329" spans="1:38" ht="73.5" customHeight="1" outlineLevel="2" x14ac:dyDescent="0.2">
      <c r="A329" s="84"/>
      <c r="B329" s="86"/>
      <c r="C329" s="102" t="s">
        <v>855</v>
      </c>
      <c r="D329" s="68" t="s">
        <v>856</v>
      </c>
      <c r="E329" s="69" t="s">
        <v>14</v>
      </c>
      <c r="F329" s="78">
        <v>630</v>
      </c>
      <c r="G329" s="87" t="s">
        <v>14</v>
      </c>
      <c r="H329" s="79">
        <v>611.1</v>
      </c>
      <c r="I329" s="87" t="s">
        <v>14</v>
      </c>
      <c r="J329" s="79">
        <v>604.79999999999995</v>
      </c>
      <c r="K329" s="87" t="s">
        <v>14</v>
      </c>
      <c r="L329" s="79">
        <v>598.5</v>
      </c>
      <c r="M329" s="87" t="s">
        <v>14</v>
      </c>
      <c r="N329" s="79">
        <v>585.9</v>
      </c>
      <c r="O329" s="103">
        <v>46210</v>
      </c>
      <c r="P329" s="73" t="s">
        <v>857</v>
      </c>
      <c r="Q329" s="88"/>
      <c r="R329" s="55">
        <f t="shared" si="6"/>
        <v>0</v>
      </c>
      <c r="S329" s="84"/>
      <c r="T329" s="84"/>
      <c r="U329" s="84"/>
      <c r="V329" s="84"/>
      <c r="W329" s="84"/>
      <c r="X329" s="84"/>
      <c r="Y329" s="84"/>
      <c r="Z329" s="84"/>
      <c r="AA329" s="84"/>
      <c r="AB329" s="84"/>
      <c r="AC329" s="84"/>
      <c r="AD329" s="84"/>
      <c r="AE329" s="84"/>
      <c r="AF329" s="84"/>
      <c r="AG329" s="84"/>
      <c r="AH329" s="84"/>
      <c r="AI329" s="84"/>
      <c r="AJ329" s="84"/>
      <c r="AK329" s="84"/>
      <c r="AL329" s="84"/>
    </row>
    <row r="330" spans="1:38" ht="73.5" customHeight="1" outlineLevel="2" x14ac:dyDescent="0.2">
      <c r="A330" s="84"/>
      <c r="B330" s="86"/>
      <c r="C330" s="102" t="s">
        <v>858</v>
      </c>
      <c r="D330" s="68" t="s">
        <v>859</v>
      </c>
      <c r="E330" s="69" t="s">
        <v>14</v>
      </c>
      <c r="F330" s="78">
        <v>610</v>
      </c>
      <c r="G330" s="87" t="s">
        <v>14</v>
      </c>
      <c r="H330" s="79">
        <v>591.70000000000005</v>
      </c>
      <c r="I330" s="87" t="s">
        <v>14</v>
      </c>
      <c r="J330" s="79">
        <v>585.6</v>
      </c>
      <c r="K330" s="87" t="s">
        <v>14</v>
      </c>
      <c r="L330" s="79">
        <v>579.5</v>
      </c>
      <c r="M330" s="87" t="s">
        <v>14</v>
      </c>
      <c r="N330" s="79">
        <v>567.29999999999995</v>
      </c>
      <c r="O330" s="103">
        <v>46003</v>
      </c>
      <c r="P330" s="73" t="s">
        <v>860</v>
      </c>
      <c r="Q330" s="88"/>
      <c r="R330" s="55">
        <f t="shared" si="6"/>
        <v>0</v>
      </c>
      <c r="S330" s="84"/>
      <c r="T330" s="84"/>
      <c r="U330" s="84"/>
      <c r="V330" s="84"/>
      <c r="W330" s="84"/>
      <c r="X330" s="84"/>
      <c r="Y330" s="84"/>
      <c r="Z330" s="84"/>
      <c r="AA330" s="84"/>
      <c r="AB330" s="84"/>
      <c r="AC330" s="84"/>
      <c r="AD330" s="84"/>
      <c r="AE330" s="84"/>
      <c r="AF330" s="84"/>
      <c r="AG330" s="84"/>
      <c r="AH330" s="84"/>
      <c r="AI330" s="84"/>
      <c r="AJ330" s="84"/>
      <c r="AK330" s="84"/>
      <c r="AL330" s="84"/>
    </row>
    <row r="331" spans="1:38" ht="73.5" customHeight="1" outlineLevel="2" x14ac:dyDescent="0.2">
      <c r="A331" s="84"/>
      <c r="B331" s="86"/>
      <c r="C331" s="102" t="s">
        <v>861</v>
      </c>
      <c r="D331" s="68" t="s">
        <v>862</v>
      </c>
      <c r="E331" s="69" t="s">
        <v>14</v>
      </c>
      <c r="F331" s="78">
        <v>800</v>
      </c>
      <c r="G331" s="87" t="s">
        <v>14</v>
      </c>
      <c r="H331" s="79">
        <v>776</v>
      </c>
      <c r="I331" s="87" t="s">
        <v>14</v>
      </c>
      <c r="J331" s="79">
        <v>768</v>
      </c>
      <c r="K331" s="87" t="s">
        <v>14</v>
      </c>
      <c r="L331" s="79">
        <v>760</v>
      </c>
      <c r="M331" s="87" t="s">
        <v>14</v>
      </c>
      <c r="N331" s="79">
        <v>744</v>
      </c>
      <c r="O331" s="103">
        <v>45972</v>
      </c>
      <c r="P331" s="73" t="s">
        <v>863</v>
      </c>
      <c r="Q331" s="88"/>
      <c r="R331" s="55">
        <f t="shared" si="6"/>
        <v>0</v>
      </c>
      <c r="S331" s="84"/>
      <c r="T331" s="84"/>
      <c r="U331" s="84"/>
      <c r="V331" s="84"/>
      <c r="W331" s="84"/>
      <c r="X331" s="84"/>
      <c r="Y331" s="84"/>
      <c r="Z331" s="84"/>
      <c r="AA331" s="84"/>
      <c r="AB331" s="84"/>
      <c r="AC331" s="84"/>
      <c r="AD331" s="84"/>
      <c r="AE331" s="84"/>
      <c r="AF331" s="84"/>
      <c r="AG331" s="84"/>
      <c r="AH331" s="84"/>
      <c r="AI331" s="84"/>
      <c r="AJ331" s="84"/>
      <c r="AK331" s="84"/>
      <c r="AL331" s="84"/>
    </row>
    <row r="332" spans="1:38" ht="73.5" customHeight="1" outlineLevel="2" x14ac:dyDescent="0.2">
      <c r="A332" s="84"/>
      <c r="B332" s="86"/>
      <c r="C332" s="102" t="s">
        <v>864</v>
      </c>
      <c r="D332" s="68" t="s">
        <v>865</v>
      </c>
      <c r="E332" s="69" t="s">
        <v>14</v>
      </c>
      <c r="F332" s="76">
        <v>1330</v>
      </c>
      <c r="G332" s="87" t="s">
        <v>14</v>
      </c>
      <c r="H332" s="71">
        <v>1290.0999999999999</v>
      </c>
      <c r="I332" s="87" t="s">
        <v>14</v>
      </c>
      <c r="J332" s="71">
        <v>1276.8</v>
      </c>
      <c r="K332" s="87" t="s">
        <v>14</v>
      </c>
      <c r="L332" s="71">
        <v>1263.5</v>
      </c>
      <c r="M332" s="87" t="s">
        <v>14</v>
      </c>
      <c r="N332" s="71">
        <v>1236.9000000000001</v>
      </c>
      <c r="O332" s="103">
        <v>45940</v>
      </c>
      <c r="P332" s="73" t="s">
        <v>866</v>
      </c>
      <c r="Q332" s="88"/>
      <c r="R332" s="55">
        <f t="shared" si="6"/>
        <v>0</v>
      </c>
      <c r="S332" s="84"/>
      <c r="T332" s="84"/>
      <c r="U332" s="84"/>
      <c r="V332" s="84"/>
      <c r="W332" s="84"/>
      <c r="X332" s="84"/>
      <c r="Y332" s="84"/>
      <c r="Z332" s="84"/>
      <c r="AA332" s="84"/>
      <c r="AB332" s="84"/>
      <c r="AC332" s="84"/>
      <c r="AD332" s="84"/>
      <c r="AE332" s="84"/>
      <c r="AF332" s="84"/>
      <c r="AG332" s="84"/>
      <c r="AH332" s="84"/>
      <c r="AI332" s="84"/>
      <c r="AJ332" s="84"/>
      <c r="AK332" s="84"/>
      <c r="AL332" s="84"/>
    </row>
    <row r="333" spans="1:38" ht="73.5" customHeight="1" outlineLevel="2" x14ac:dyDescent="0.2">
      <c r="A333" s="84"/>
      <c r="B333" s="86"/>
      <c r="C333" s="102" t="s">
        <v>867</v>
      </c>
      <c r="D333" s="68" t="s">
        <v>868</v>
      </c>
      <c r="E333" s="69" t="s">
        <v>14</v>
      </c>
      <c r="F333" s="78">
        <v>700</v>
      </c>
      <c r="G333" s="87" t="s">
        <v>14</v>
      </c>
      <c r="H333" s="79">
        <v>679</v>
      </c>
      <c r="I333" s="87" t="s">
        <v>14</v>
      </c>
      <c r="J333" s="79">
        <v>672</v>
      </c>
      <c r="K333" s="87" t="s">
        <v>14</v>
      </c>
      <c r="L333" s="79">
        <v>665</v>
      </c>
      <c r="M333" s="87" t="s">
        <v>14</v>
      </c>
      <c r="N333" s="79">
        <v>651</v>
      </c>
      <c r="O333" s="103">
        <v>46116</v>
      </c>
      <c r="P333" s="73" t="s">
        <v>869</v>
      </c>
      <c r="Q333" s="88"/>
      <c r="R333" s="55">
        <f t="shared" si="6"/>
        <v>0</v>
      </c>
      <c r="S333" s="84"/>
      <c r="T333" s="84"/>
      <c r="U333" s="84"/>
      <c r="V333" s="84"/>
      <c r="W333" s="84"/>
      <c r="X333" s="84"/>
      <c r="Y333" s="84"/>
      <c r="Z333" s="84"/>
      <c r="AA333" s="84"/>
      <c r="AB333" s="84"/>
      <c r="AC333" s="84"/>
      <c r="AD333" s="84"/>
      <c r="AE333" s="84"/>
      <c r="AF333" s="84"/>
      <c r="AG333" s="84"/>
      <c r="AH333" s="84"/>
      <c r="AI333" s="84"/>
      <c r="AJ333" s="84"/>
      <c r="AK333" s="84"/>
      <c r="AL333" s="84"/>
    </row>
    <row r="334" spans="1:38" ht="73.5" customHeight="1" outlineLevel="2" x14ac:dyDescent="0.2">
      <c r="A334" s="84"/>
      <c r="B334" s="86"/>
      <c r="C334" s="102" t="s">
        <v>870</v>
      </c>
      <c r="D334" s="68" t="s">
        <v>871</v>
      </c>
      <c r="E334" s="69" t="s">
        <v>14</v>
      </c>
      <c r="F334" s="78">
        <v>720</v>
      </c>
      <c r="G334" s="87" t="s">
        <v>14</v>
      </c>
      <c r="H334" s="79">
        <v>698.4</v>
      </c>
      <c r="I334" s="87" t="s">
        <v>14</v>
      </c>
      <c r="J334" s="79">
        <v>691.2</v>
      </c>
      <c r="K334" s="87" t="s">
        <v>14</v>
      </c>
      <c r="L334" s="79">
        <v>684</v>
      </c>
      <c r="M334" s="87" t="s">
        <v>14</v>
      </c>
      <c r="N334" s="79">
        <v>669.6</v>
      </c>
      <c r="O334" s="103">
        <v>46179</v>
      </c>
      <c r="P334" s="73" t="s">
        <v>872</v>
      </c>
      <c r="Q334" s="88"/>
      <c r="R334" s="55">
        <f t="shared" si="6"/>
        <v>0</v>
      </c>
      <c r="S334" s="84"/>
      <c r="T334" s="84"/>
      <c r="U334" s="84"/>
      <c r="V334" s="84"/>
      <c r="W334" s="84"/>
      <c r="X334" s="84"/>
      <c r="Y334" s="84"/>
      <c r="Z334" s="84"/>
      <c r="AA334" s="84"/>
      <c r="AB334" s="84"/>
      <c r="AC334" s="84"/>
      <c r="AD334" s="84"/>
      <c r="AE334" s="84"/>
      <c r="AF334" s="84"/>
      <c r="AG334" s="84"/>
      <c r="AH334" s="84"/>
      <c r="AI334" s="84"/>
      <c r="AJ334" s="84"/>
      <c r="AK334" s="84"/>
      <c r="AL334" s="84"/>
    </row>
    <row r="335" spans="1:38" ht="73.5" customHeight="1" outlineLevel="2" x14ac:dyDescent="0.2">
      <c r="A335" s="84"/>
      <c r="B335" s="86"/>
      <c r="C335" s="102" t="s">
        <v>873</v>
      </c>
      <c r="D335" s="68" t="s">
        <v>874</v>
      </c>
      <c r="E335" s="69" t="s">
        <v>14</v>
      </c>
      <c r="F335" s="78">
        <v>950</v>
      </c>
      <c r="G335" s="87" t="s">
        <v>14</v>
      </c>
      <c r="H335" s="79">
        <v>921.5</v>
      </c>
      <c r="I335" s="87" t="s">
        <v>14</v>
      </c>
      <c r="J335" s="79">
        <v>912</v>
      </c>
      <c r="K335" s="87" t="s">
        <v>14</v>
      </c>
      <c r="L335" s="79">
        <v>902.5</v>
      </c>
      <c r="M335" s="87" t="s">
        <v>14</v>
      </c>
      <c r="N335" s="79">
        <v>883.5</v>
      </c>
      <c r="O335" s="103">
        <v>46210</v>
      </c>
      <c r="P335" s="73"/>
      <c r="Q335" s="88"/>
      <c r="R335" s="55">
        <f t="shared" si="6"/>
        <v>0</v>
      </c>
      <c r="S335" s="84"/>
      <c r="T335" s="84"/>
      <c r="U335" s="84"/>
      <c r="V335" s="84"/>
      <c r="W335" s="84"/>
      <c r="X335" s="84"/>
      <c r="Y335" s="84"/>
      <c r="Z335" s="84"/>
      <c r="AA335" s="84"/>
      <c r="AB335" s="84"/>
      <c r="AC335" s="84"/>
      <c r="AD335" s="84"/>
      <c r="AE335" s="84"/>
      <c r="AF335" s="84"/>
      <c r="AG335" s="84"/>
      <c r="AH335" s="84"/>
      <c r="AI335" s="84"/>
      <c r="AJ335" s="84"/>
      <c r="AK335" s="84"/>
      <c r="AL335" s="84"/>
    </row>
    <row r="336" spans="1:38" ht="73.5" customHeight="1" outlineLevel="2" x14ac:dyDescent="0.2">
      <c r="A336" s="84"/>
      <c r="B336" s="86"/>
      <c r="C336" s="102" t="s">
        <v>875</v>
      </c>
      <c r="D336" s="68" t="s">
        <v>876</v>
      </c>
      <c r="E336" s="69" t="s">
        <v>14</v>
      </c>
      <c r="F336" s="76">
        <v>1010</v>
      </c>
      <c r="G336" s="87" t="s">
        <v>14</v>
      </c>
      <c r="H336" s="79">
        <v>979.7</v>
      </c>
      <c r="I336" s="87" t="s">
        <v>14</v>
      </c>
      <c r="J336" s="79">
        <v>969.6</v>
      </c>
      <c r="K336" s="87" t="s">
        <v>14</v>
      </c>
      <c r="L336" s="79">
        <v>959.5</v>
      </c>
      <c r="M336" s="87" t="s">
        <v>14</v>
      </c>
      <c r="N336" s="79">
        <v>939.3</v>
      </c>
      <c r="O336" s="103">
        <v>45940</v>
      </c>
      <c r="P336" s="73" t="s">
        <v>877</v>
      </c>
      <c r="Q336" s="88"/>
      <c r="R336" s="55">
        <f t="shared" si="6"/>
        <v>0</v>
      </c>
      <c r="S336" s="84"/>
      <c r="T336" s="84"/>
      <c r="U336" s="84"/>
      <c r="V336" s="84"/>
      <c r="W336" s="84"/>
      <c r="X336" s="84"/>
      <c r="Y336" s="84"/>
      <c r="Z336" s="84"/>
      <c r="AA336" s="84"/>
      <c r="AB336" s="84"/>
      <c r="AC336" s="84"/>
      <c r="AD336" s="84"/>
      <c r="AE336" s="84"/>
      <c r="AF336" s="84"/>
      <c r="AG336" s="84"/>
      <c r="AH336" s="84"/>
      <c r="AI336" s="84"/>
      <c r="AJ336" s="84"/>
      <c r="AK336" s="84"/>
      <c r="AL336" s="84"/>
    </row>
    <row r="337" spans="1:38" ht="73.5" customHeight="1" outlineLevel="2" x14ac:dyDescent="0.2">
      <c r="A337" s="84"/>
      <c r="B337" s="86"/>
      <c r="C337" s="102" t="s">
        <v>878</v>
      </c>
      <c r="D337" s="68" t="s">
        <v>879</v>
      </c>
      <c r="E337" s="69" t="s">
        <v>14</v>
      </c>
      <c r="F337" s="78">
        <v>240</v>
      </c>
      <c r="G337" s="87" t="s">
        <v>14</v>
      </c>
      <c r="H337" s="79">
        <v>232.8</v>
      </c>
      <c r="I337" s="87" t="s">
        <v>14</v>
      </c>
      <c r="J337" s="79">
        <v>230.4</v>
      </c>
      <c r="K337" s="87" t="s">
        <v>14</v>
      </c>
      <c r="L337" s="79">
        <v>228</v>
      </c>
      <c r="M337" s="87" t="s">
        <v>14</v>
      </c>
      <c r="N337" s="79">
        <v>223.2</v>
      </c>
      <c r="O337" s="103">
        <v>45940</v>
      </c>
      <c r="P337" s="73"/>
      <c r="Q337" s="88"/>
      <c r="R337" s="55">
        <f t="shared" si="6"/>
        <v>0</v>
      </c>
      <c r="S337" s="84"/>
      <c r="T337" s="84"/>
      <c r="U337" s="84"/>
      <c r="V337" s="84"/>
      <c r="W337" s="84"/>
      <c r="X337" s="84"/>
      <c r="Y337" s="84"/>
      <c r="Z337" s="84"/>
      <c r="AA337" s="84"/>
      <c r="AB337" s="84"/>
      <c r="AC337" s="84"/>
      <c r="AD337" s="84"/>
      <c r="AE337" s="84"/>
      <c r="AF337" s="84"/>
      <c r="AG337" s="84"/>
      <c r="AH337" s="84"/>
      <c r="AI337" s="84"/>
      <c r="AJ337" s="84"/>
      <c r="AK337" s="84"/>
      <c r="AL337" s="84"/>
    </row>
    <row r="338" spans="1:38" ht="28.5" customHeight="1" outlineLevel="1" x14ac:dyDescent="0.2">
      <c r="A338" s="45"/>
      <c r="B338" s="46" t="s">
        <v>880</v>
      </c>
      <c r="C338" s="47"/>
      <c r="D338" s="48"/>
      <c r="E338" s="49"/>
      <c r="F338" s="50"/>
      <c r="G338" s="26"/>
      <c r="H338" s="51"/>
      <c r="I338" s="26"/>
      <c r="J338" s="51"/>
      <c r="K338" s="26"/>
      <c r="L338" s="51"/>
      <c r="M338" s="26"/>
      <c r="N338" s="51"/>
      <c r="O338" s="52"/>
      <c r="P338" s="53"/>
      <c r="Q338" s="54"/>
      <c r="R338" s="55">
        <f t="shared" si="6"/>
        <v>0</v>
      </c>
      <c r="S338" s="45"/>
      <c r="T338" s="45"/>
      <c r="U338" s="45"/>
      <c r="V338" s="45"/>
      <c r="W338" s="45"/>
      <c r="X338" s="45"/>
      <c r="Y338" s="45"/>
      <c r="Z338" s="45"/>
      <c r="AA338" s="45"/>
      <c r="AB338" s="45"/>
      <c r="AC338" s="45"/>
      <c r="AD338" s="45"/>
      <c r="AE338" s="45"/>
      <c r="AF338" s="45"/>
      <c r="AG338" s="45"/>
      <c r="AH338" s="45"/>
      <c r="AI338" s="45"/>
      <c r="AJ338" s="45"/>
      <c r="AK338" s="45"/>
      <c r="AL338" s="45"/>
    </row>
    <row r="339" spans="1:38" ht="73.5" customHeight="1" outlineLevel="2" x14ac:dyDescent="0.2">
      <c r="A339" s="85"/>
      <c r="B339" s="86"/>
      <c r="C339" s="102" t="s">
        <v>881</v>
      </c>
      <c r="D339" s="111" t="s">
        <v>882</v>
      </c>
      <c r="E339" s="69" t="s">
        <v>14</v>
      </c>
      <c r="F339" s="76">
        <v>1170</v>
      </c>
      <c r="G339" s="26" t="s">
        <v>14</v>
      </c>
      <c r="H339" s="71">
        <v>1134.9000000000001</v>
      </c>
      <c r="I339" s="26" t="s">
        <v>14</v>
      </c>
      <c r="J339" s="71">
        <v>1123.2</v>
      </c>
      <c r="K339" s="26" t="s">
        <v>14</v>
      </c>
      <c r="L339" s="71">
        <v>1111.5</v>
      </c>
      <c r="M339" s="26" t="s">
        <v>14</v>
      </c>
      <c r="N339" s="71">
        <v>1088.0999999999999</v>
      </c>
      <c r="O339" s="112" t="s">
        <v>883</v>
      </c>
      <c r="P339" s="73" t="s">
        <v>884</v>
      </c>
      <c r="Q339" s="88"/>
      <c r="R339" s="55">
        <f t="shared" si="6"/>
        <v>0</v>
      </c>
      <c r="S339" s="84"/>
      <c r="T339" s="84"/>
      <c r="U339" s="84"/>
      <c r="V339" s="84"/>
      <c r="W339" s="84"/>
      <c r="X339" s="84"/>
      <c r="Y339" s="84"/>
      <c r="Z339" s="84"/>
      <c r="AA339" s="84"/>
      <c r="AB339" s="84"/>
      <c r="AC339" s="84"/>
      <c r="AD339" s="84"/>
      <c r="AE339" s="84"/>
      <c r="AF339" s="84"/>
      <c r="AG339" s="84"/>
      <c r="AH339" s="84"/>
      <c r="AI339" s="84"/>
      <c r="AJ339" s="84"/>
      <c r="AK339" s="84"/>
      <c r="AL339" s="84"/>
    </row>
    <row r="340" spans="1:38" ht="73.5" customHeight="1" outlineLevel="2" x14ac:dyDescent="0.2">
      <c r="A340" s="85"/>
      <c r="B340" s="86"/>
      <c r="C340" s="102" t="s">
        <v>885</v>
      </c>
      <c r="D340" s="111" t="s">
        <v>886</v>
      </c>
      <c r="E340" s="69" t="s">
        <v>14</v>
      </c>
      <c r="F340" s="78">
        <v>340</v>
      </c>
      <c r="G340" s="26" t="s">
        <v>14</v>
      </c>
      <c r="H340" s="79">
        <v>329.8</v>
      </c>
      <c r="I340" s="26" t="s">
        <v>14</v>
      </c>
      <c r="J340" s="79">
        <v>326.39999999999998</v>
      </c>
      <c r="K340" s="26" t="s">
        <v>14</v>
      </c>
      <c r="L340" s="79">
        <v>323</v>
      </c>
      <c r="M340" s="26" t="s">
        <v>14</v>
      </c>
      <c r="N340" s="79">
        <v>316.2</v>
      </c>
      <c r="O340" s="103">
        <v>46204</v>
      </c>
      <c r="P340" s="73" t="s">
        <v>887</v>
      </c>
      <c r="Q340" s="88"/>
      <c r="R340" s="55">
        <f t="shared" si="6"/>
        <v>0</v>
      </c>
      <c r="S340" s="84"/>
      <c r="T340" s="84"/>
      <c r="U340" s="84"/>
      <c r="V340" s="84"/>
      <c r="W340" s="84"/>
      <c r="X340" s="84"/>
      <c r="Y340" s="84"/>
      <c r="Z340" s="84"/>
      <c r="AA340" s="84"/>
      <c r="AB340" s="84"/>
      <c r="AC340" s="84"/>
      <c r="AD340" s="84"/>
      <c r="AE340" s="84"/>
      <c r="AF340" s="84"/>
      <c r="AG340" s="84"/>
      <c r="AH340" s="84"/>
      <c r="AI340" s="84"/>
      <c r="AJ340" s="84"/>
      <c r="AK340" s="84"/>
      <c r="AL340" s="84"/>
    </row>
    <row r="341" spans="1:38" ht="73.5" customHeight="1" outlineLevel="2" x14ac:dyDescent="0.2">
      <c r="A341" s="85"/>
      <c r="B341" s="86"/>
      <c r="C341" s="102" t="s">
        <v>888</v>
      </c>
      <c r="D341" s="111" t="s">
        <v>889</v>
      </c>
      <c r="E341" s="69" t="s">
        <v>14</v>
      </c>
      <c r="F341" s="78">
        <v>340</v>
      </c>
      <c r="G341" s="26" t="s">
        <v>14</v>
      </c>
      <c r="H341" s="79">
        <v>329.8</v>
      </c>
      <c r="I341" s="26" t="s">
        <v>14</v>
      </c>
      <c r="J341" s="79">
        <v>326.39999999999998</v>
      </c>
      <c r="K341" s="26" t="s">
        <v>14</v>
      </c>
      <c r="L341" s="79">
        <v>323</v>
      </c>
      <c r="M341" s="26" t="s">
        <v>14</v>
      </c>
      <c r="N341" s="79">
        <v>316.2</v>
      </c>
      <c r="O341" s="112" t="s">
        <v>890</v>
      </c>
      <c r="P341" s="73" t="s">
        <v>891</v>
      </c>
      <c r="Q341" s="88"/>
      <c r="R341" s="55">
        <f t="shared" si="6"/>
        <v>0</v>
      </c>
      <c r="S341" s="84"/>
      <c r="T341" s="84"/>
      <c r="U341" s="84"/>
      <c r="V341" s="84"/>
      <c r="W341" s="84"/>
      <c r="X341" s="84"/>
      <c r="Y341" s="84"/>
      <c r="Z341" s="84"/>
      <c r="AA341" s="84"/>
      <c r="AB341" s="84"/>
      <c r="AC341" s="84"/>
      <c r="AD341" s="84"/>
      <c r="AE341" s="84"/>
      <c r="AF341" s="84"/>
      <c r="AG341" s="84"/>
      <c r="AH341" s="84"/>
      <c r="AI341" s="84"/>
      <c r="AJ341" s="84"/>
      <c r="AK341" s="84"/>
      <c r="AL341" s="84"/>
    </row>
    <row r="342" spans="1:38" ht="73.5" customHeight="1" outlineLevel="2" x14ac:dyDescent="0.2">
      <c r="A342" s="85"/>
      <c r="B342" s="86"/>
      <c r="C342" s="102" t="s">
        <v>892</v>
      </c>
      <c r="D342" s="111" t="s">
        <v>893</v>
      </c>
      <c r="E342" s="69" t="s">
        <v>14</v>
      </c>
      <c r="F342" s="76">
        <v>1170</v>
      </c>
      <c r="G342" s="26" t="s">
        <v>14</v>
      </c>
      <c r="H342" s="71">
        <v>1134.9000000000001</v>
      </c>
      <c r="I342" s="26" t="s">
        <v>14</v>
      </c>
      <c r="J342" s="71">
        <v>1123.2</v>
      </c>
      <c r="K342" s="26" t="s">
        <v>14</v>
      </c>
      <c r="L342" s="71">
        <v>1111.5</v>
      </c>
      <c r="M342" s="26" t="s">
        <v>14</v>
      </c>
      <c r="N342" s="71">
        <v>1088.0999999999999</v>
      </c>
      <c r="O342" s="112" t="s">
        <v>894</v>
      </c>
      <c r="P342" s="73" t="s">
        <v>895</v>
      </c>
      <c r="Q342" s="88"/>
      <c r="R342" s="55">
        <f t="shared" si="6"/>
        <v>0</v>
      </c>
      <c r="S342" s="84"/>
      <c r="T342" s="84"/>
      <c r="U342" s="84"/>
      <c r="V342" s="84"/>
      <c r="W342" s="84"/>
      <c r="X342" s="84"/>
      <c r="Y342" s="84"/>
      <c r="Z342" s="84"/>
      <c r="AA342" s="84"/>
      <c r="AB342" s="84"/>
      <c r="AC342" s="84"/>
      <c r="AD342" s="84"/>
      <c r="AE342" s="84"/>
      <c r="AF342" s="84"/>
      <c r="AG342" s="84"/>
      <c r="AH342" s="84"/>
      <c r="AI342" s="84"/>
      <c r="AJ342" s="84"/>
      <c r="AK342" s="84"/>
      <c r="AL342" s="84"/>
    </row>
    <row r="343" spans="1:38" ht="73.5" customHeight="1" outlineLevel="2" x14ac:dyDescent="0.2">
      <c r="A343" s="85"/>
      <c r="B343" s="86"/>
      <c r="C343" s="102" t="s">
        <v>896</v>
      </c>
      <c r="D343" s="111" t="s">
        <v>897</v>
      </c>
      <c r="E343" s="69" t="s">
        <v>14</v>
      </c>
      <c r="F343" s="76">
        <v>1170</v>
      </c>
      <c r="G343" s="26" t="s">
        <v>14</v>
      </c>
      <c r="H343" s="79">
        <v>829.4</v>
      </c>
      <c r="I343" s="26" t="s">
        <v>14</v>
      </c>
      <c r="J343" s="79">
        <v>820.8</v>
      </c>
      <c r="K343" s="26" t="s">
        <v>14</v>
      </c>
      <c r="L343" s="79">
        <v>812.3</v>
      </c>
      <c r="M343" s="26" t="s">
        <v>14</v>
      </c>
      <c r="N343" s="79">
        <v>795.2</v>
      </c>
      <c r="O343" s="103">
        <v>46047</v>
      </c>
      <c r="P343" s="73" t="s">
        <v>898</v>
      </c>
      <c r="Q343" s="88"/>
      <c r="R343" s="55">
        <f t="shared" si="6"/>
        <v>0</v>
      </c>
      <c r="S343" s="84"/>
      <c r="T343" s="84"/>
      <c r="U343" s="84"/>
      <c r="V343" s="84"/>
      <c r="W343" s="84"/>
      <c r="X343" s="84"/>
      <c r="Y343" s="84"/>
      <c r="Z343" s="84"/>
      <c r="AA343" s="84"/>
      <c r="AB343" s="84"/>
      <c r="AC343" s="84"/>
      <c r="AD343" s="84"/>
      <c r="AE343" s="84"/>
      <c r="AF343" s="84"/>
      <c r="AG343" s="84"/>
      <c r="AH343" s="84"/>
      <c r="AI343" s="84"/>
      <c r="AJ343" s="84"/>
      <c r="AK343" s="84"/>
      <c r="AL343" s="84"/>
    </row>
    <row r="344" spans="1:38" ht="73.5" customHeight="1" outlineLevel="2" x14ac:dyDescent="0.2">
      <c r="A344" s="85"/>
      <c r="B344" s="86"/>
      <c r="C344" s="102" t="s">
        <v>899</v>
      </c>
      <c r="D344" s="111" t="s">
        <v>900</v>
      </c>
      <c r="E344" s="69" t="s">
        <v>14</v>
      </c>
      <c r="F344" s="76">
        <v>1240</v>
      </c>
      <c r="G344" s="26" t="s">
        <v>14</v>
      </c>
      <c r="H344" s="71">
        <v>1202.8</v>
      </c>
      <c r="I344" s="26" t="s">
        <v>14</v>
      </c>
      <c r="J344" s="71">
        <v>1190.4000000000001</v>
      </c>
      <c r="K344" s="26" t="s">
        <v>14</v>
      </c>
      <c r="L344" s="71">
        <v>1178</v>
      </c>
      <c r="M344" s="26" t="s">
        <v>14</v>
      </c>
      <c r="N344" s="71">
        <v>1153.2</v>
      </c>
      <c r="O344" s="112" t="s">
        <v>901</v>
      </c>
      <c r="P344" s="73" t="s">
        <v>902</v>
      </c>
      <c r="Q344" s="88"/>
      <c r="R344" s="55">
        <f t="shared" si="6"/>
        <v>0</v>
      </c>
      <c r="S344" s="84"/>
      <c r="T344" s="84"/>
      <c r="U344" s="84"/>
      <c r="V344" s="84"/>
      <c r="W344" s="84"/>
      <c r="X344" s="84"/>
      <c r="Y344" s="84"/>
      <c r="Z344" s="84"/>
      <c r="AA344" s="84"/>
      <c r="AB344" s="84"/>
      <c r="AC344" s="84"/>
      <c r="AD344" s="84"/>
      <c r="AE344" s="84"/>
      <c r="AF344" s="84"/>
      <c r="AG344" s="84"/>
      <c r="AH344" s="84"/>
      <c r="AI344" s="84"/>
      <c r="AJ344" s="84"/>
      <c r="AK344" s="84"/>
      <c r="AL344" s="84"/>
    </row>
    <row r="345" spans="1:38" ht="73.5" customHeight="1" outlineLevel="2" x14ac:dyDescent="0.2">
      <c r="A345" s="85"/>
      <c r="B345" s="86"/>
      <c r="C345" s="102" t="s">
        <v>903</v>
      </c>
      <c r="D345" s="111" t="s">
        <v>904</v>
      </c>
      <c r="E345" s="69" t="s">
        <v>14</v>
      </c>
      <c r="F345" s="76">
        <v>1560</v>
      </c>
      <c r="G345" s="26" t="s">
        <v>14</v>
      </c>
      <c r="H345" s="71">
        <v>1513.2</v>
      </c>
      <c r="I345" s="26" t="s">
        <v>14</v>
      </c>
      <c r="J345" s="71">
        <v>1497.6</v>
      </c>
      <c r="K345" s="26" t="s">
        <v>14</v>
      </c>
      <c r="L345" s="71">
        <v>1482</v>
      </c>
      <c r="M345" s="26" t="s">
        <v>14</v>
      </c>
      <c r="N345" s="71">
        <v>1450.8</v>
      </c>
      <c r="O345" s="112" t="s">
        <v>512</v>
      </c>
      <c r="P345" s="73" t="s">
        <v>905</v>
      </c>
      <c r="Q345" s="88"/>
      <c r="R345" s="55">
        <f t="shared" si="6"/>
        <v>0</v>
      </c>
      <c r="S345" s="84"/>
      <c r="T345" s="84"/>
      <c r="U345" s="84"/>
      <c r="V345" s="84"/>
      <c r="W345" s="84"/>
      <c r="X345" s="84"/>
      <c r="Y345" s="84"/>
      <c r="Z345" s="84"/>
      <c r="AA345" s="84"/>
      <c r="AB345" s="84"/>
      <c r="AC345" s="84"/>
      <c r="AD345" s="84"/>
      <c r="AE345" s="84"/>
      <c r="AF345" s="84"/>
      <c r="AG345" s="84"/>
      <c r="AH345" s="84"/>
      <c r="AI345" s="84"/>
      <c r="AJ345" s="84"/>
      <c r="AK345" s="84"/>
      <c r="AL345" s="84"/>
    </row>
    <row r="346" spans="1:38" ht="73.5" customHeight="1" outlineLevel="2" x14ac:dyDescent="0.2">
      <c r="A346" s="85"/>
      <c r="B346" s="86"/>
      <c r="C346" s="102" t="s">
        <v>906</v>
      </c>
      <c r="D346" s="111" t="s">
        <v>907</v>
      </c>
      <c r="E346" s="69" t="s">
        <v>14</v>
      </c>
      <c r="F346" s="76">
        <v>1410</v>
      </c>
      <c r="G346" s="26" t="s">
        <v>14</v>
      </c>
      <c r="H346" s="71">
        <v>1367.7</v>
      </c>
      <c r="I346" s="26" t="s">
        <v>14</v>
      </c>
      <c r="J346" s="71">
        <v>1353.6</v>
      </c>
      <c r="K346" s="26" t="s">
        <v>14</v>
      </c>
      <c r="L346" s="71">
        <v>1339.5</v>
      </c>
      <c r="M346" s="26" t="s">
        <v>14</v>
      </c>
      <c r="N346" s="71">
        <v>1311.3</v>
      </c>
      <c r="O346" s="112" t="s">
        <v>908</v>
      </c>
      <c r="P346" s="73" t="s">
        <v>909</v>
      </c>
      <c r="Q346" s="88"/>
      <c r="R346" s="55">
        <f t="shared" si="6"/>
        <v>0</v>
      </c>
      <c r="S346" s="84"/>
      <c r="T346" s="84"/>
      <c r="U346" s="84"/>
      <c r="V346" s="84"/>
      <c r="W346" s="84"/>
      <c r="X346" s="84"/>
      <c r="Y346" s="84"/>
      <c r="Z346" s="84"/>
      <c r="AA346" s="84"/>
      <c r="AB346" s="84"/>
      <c r="AC346" s="84"/>
      <c r="AD346" s="84"/>
      <c r="AE346" s="84"/>
      <c r="AF346" s="84"/>
      <c r="AG346" s="84"/>
      <c r="AH346" s="84"/>
      <c r="AI346" s="84"/>
      <c r="AJ346" s="84"/>
      <c r="AK346" s="84"/>
      <c r="AL346" s="84"/>
    </row>
    <row r="347" spans="1:38" ht="73.5" customHeight="1" outlineLevel="2" x14ac:dyDescent="0.2">
      <c r="A347" s="85"/>
      <c r="B347" s="86"/>
      <c r="C347" s="102" t="s">
        <v>910</v>
      </c>
      <c r="D347" s="111" t="s">
        <v>911</v>
      </c>
      <c r="E347" s="69" t="s">
        <v>14</v>
      </c>
      <c r="F347" s="76">
        <v>1400</v>
      </c>
      <c r="G347" s="26" t="s">
        <v>14</v>
      </c>
      <c r="H347" s="71">
        <v>1358</v>
      </c>
      <c r="I347" s="26" t="s">
        <v>14</v>
      </c>
      <c r="J347" s="71">
        <v>1344</v>
      </c>
      <c r="K347" s="26" t="s">
        <v>14</v>
      </c>
      <c r="L347" s="71">
        <v>1330</v>
      </c>
      <c r="M347" s="26" t="s">
        <v>14</v>
      </c>
      <c r="N347" s="71">
        <v>1302</v>
      </c>
      <c r="O347" s="112" t="s">
        <v>912</v>
      </c>
      <c r="P347" s="73" t="s">
        <v>913</v>
      </c>
      <c r="Q347" s="88"/>
      <c r="R347" s="55">
        <f t="shared" si="6"/>
        <v>0</v>
      </c>
      <c r="S347" s="84"/>
      <c r="T347" s="84"/>
      <c r="U347" s="84"/>
      <c r="V347" s="84"/>
      <c r="W347" s="84"/>
      <c r="X347" s="84"/>
      <c r="Y347" s="84"/>
      <c r="Z347" s="84"/>
      <c r="AA347" s="84"/>
      <c r="AB347" s="84"/>
      <c r="AC347" s="84"/>
      <c r="AD347" s="84"/>
      <c r="AE347" s="84"/>
      <c r="AF347" s="84"/>
      <c r="AG347" s="84"/>
      <c r="AH347" s="84"/>
      <c r="AI347" s="84"/>
      <c r="AJ347" s="84"/>
      <c r="AK347" s="84"/>
      <c r="AL347" s="84"/>
    </row>
    <row r="348" spans="1:38" ht="73.5" customHeight="1" outlineLevel="2" x14ac:dyDescent="0.2">
      <c r="A348" s="85"/>
      <c r="B348" s="86"/>
      <c r="C348" s="102" t="s">
        <v>914</v>
      </c>
      <c r="D348" s="111" t="s">
        <v>915</v>
      </c>
      <c r="E348" s="69" t="s">
        <v>14</v>
      </c>
      <c r="F348" s="76">
        <v>1550</v>
      </c>
      <c r="G348" s="26" t="s">
        <v>14</v>
      </c>
      <c r="H348" s="71">
        <v>1503.5</v>
      </c>
      <c r="I348" s="26" t="s">
        <v>14</v>
      </c>
      <c r="J348" s="71">
        <v>1488</v>
      </c>
      <c r="K348" s="26" t="s">
        <v>14</v>
      </c>
      <c r="L348" s="71">
        <v>1472.5</v>
      </c>
      <c r="M348" s="26" t="s">
        <v>14</v>
      </c>
      <c r="N348" s="71">
        <v>1441.5</v>
      </c>
      <c r="O348" s="103">
        <v>46201</v>
      </c>
      <c r="P348" s="73"/>
      <c r="Q348" s="88"/>
      <c r="R348" s="55">
        <f t="shared" si="6"/>
        <v>0</v>
      </c>
      <c r="S348" s="84"/>
      <c r="T348" s="84"/>
      <c r="U348" s="84"/>
      <c r="V348" s="84"/>
      <c r="W348" s="84"/>
      <c r="X348" s="84"/>
      <c r="Y348" s="84"/>
      <c r="Z348" s="84"/>
      <c r="AA348" s="84"/>
      <c r="AB348" s="84"/>
      <c r="AC348" s="84"/>
      <c r="AD348" s="84"/>
      <c r="AE348" s="84"/>
      <c r="AF348" s="84"/>
      <c r="AG348" s="84"/>
      <c r="AH348" s="84"/>
      <c r="AI348" s="84"/>
      <c r="AJ348" s="84"/>
      <c r="AK348" s="84"/>
      <c r="AL348" s="84"/>
    </row>
    <row r="349" spans="1:38" ht="73.5" customHeight="1" outlineLevel="2" x14ac:dyDescent="0.2">
      <c r="A349" s="85"/>
      <c r="B349" s="86"/>
      <c r="C349" s="102" t="s">
        <v>916</v>
      </c>
      <c r="D349" s="111" t="s">
        <v>917</v>
      </c>
      <c r="E349" s="69" t="s">
        <v>14</v>
      </c>
      <c r="F349" s="76">
        <v>1550</v>
      </c>
      <c r="G349" s="26" t="s">
        <v>14</v>
      </c>
      <c r="H349" s="71">
        <v>1503.5</v>
      </c>
      <c r="I349" s="26" t="s">
        <v>14</v>
      </c>
      <c r="J349" s="71">
        <v>1488</v>
      </c>
      <c r="K349" s="26" t="s">
        <v>14</v>
      </c>
      <c r="L349" s="71">
        <v>1472.5</v>
      </c>
      <c r="M349" s="26" t="s">
        <v>14</v>
      </c>
      <c r="N349" s="71">
        <v>1441.5</v>
      </c>
      <c r="O349" s="112" t="s">
        <v>918</v>
      </c>
      <c r="P349" s="73" t="s">
        <v>919</v>
      </c>
      <c r="Q349" s="88"/>
      <c r="R349" s="55">
        <f t="shared" si="6"/>
        <v>0</v>
      </c>
      <c r="S349" s="84"/>
      <c r="T349" s="84"/>
      <c r="U349" s="84"/>
      <c r="V349" s="84"/>
      <c r="W349" s="84"/>
      <c r="X349" s="84"/>
      <c r="Y349" s="84"/>
      <c r="Z349" s="84"/>
      <c r="AA349" s="84"/>
      <c r="AB349" s="84"/>
      <c r="AC349" s="84"/>
      <c r="AD349" s="84"/>
      <c r="AE349" s="84"/>
      <c r="AF349" s="84"/>
      <c r="AG349" s="84"/>
      <c r="AH349" s="84"/>
      <c r="AI349" s="84"/>
      <c r="AJ349" s="84"/>
      <c r="AK349" s="84"/>
      <c r="AL349" s="84"/>
    </row>
    <row r="350" spans="1:38" ht="28.5" customHeight="1" outlineLevel="1" x14ac:dyDescent="0.2">
      <c r="A350" s="45"/>
      <c r="B350" s="46" t="s">
        <v>920</v>
      </c>
      <c r="C350" s="47"/>
      <c r="D350" s="48"/>
      <c r="E350" s="49"/>
      <c r="F350" s="50"/>
      <c r="G350" s="26"/>
      <c r="H350" s="51"/>
      <c r="I350" s="26"/>
      <c r="J350" s="51"/>
      <c r="K350" s="26"/>
      <c r="L350" s="51"/>
      <c r="M350" s="26"/>
      <c r="N350" s="51"/>
      <c r="O350" s="52"/>
      <c r="P350" s="53"/>
      <c r="Q350" s="54"/>
      <c r="R350" s="55">
        <f t="shared" si="6"/>
        <v>0</v>
      </c>
      <c r="S350" s="45"/>
      <c r="T350" s="45"/>
      <c r="U350" s="45"/>
      <c r="V350" s="45"/>
      <c r="W350" s="45"/>
      <c r="X350" s="45"/>
      <c r="Y350" s="45"/>
      <c r="Z350" s="45"/>
      <c r="AA350" s="45"/>
      <c r="AB350" s="45"/>
      <c r="AC350" s="45"/>
      <c r="AD350" s="45"/>
      <c r="AE350" s="45"/>
      <c r="AF350" s="45"/>
      <c r="AG350" s="45"/>
      <c r="AH350" s="45"/>
      <c r="AI350" s="45"/>
      <c r="AJ350" s="45"/>
      <c r="AK350" s="45"/>
      <c r="AL350" s="45"/>
    </row>
    <row r="351" spans="1:38" ht="73.5" customHeight="1" outlineLevel="2" x14ac:dyDescent="0.2">
      <c r="A351" s="66"/>
      <c r="B351" s="57"/>
      <c r="C351" s="67" t="s">
        <v>921</v>
      </c>
      <c r="D351" s="68" t="s">
        <v>922</v>
      </c>
      <c r="E351" s="69" t="s">
        <v>14</v>
      </c>
      <c r="F351" s="90">
        <v>1200</v>
      </c>
      <c r="G351" s="26" t="s">
        <v>14</v>
      </c>
      <c r="H351" s="71"/>
      <c r="I351" s="26"/>
      <c r="J351" s="71"/>
      <c r="K351" s="26"/>
      <c r="L351" s="71"/>
      <c r="M351" s="26"/>
      <c r="N351" s="71"/>
      <c r="O351" s="72" t="s">
        <v>923</v>
      </c>
      <c r="P351" s="73" t="s">
        <v>924</v>
      </c>
      <c r="Q351" s="74"/>
      <c r="R351" s="55">
        <f t="shared" si="6"/>
        <v>0</v>
      </c>
      <c r="S351" s="66"/>
      <c r="T351" s="66"/>
      <c r="U351" s="66"/>
      <c r="V351" s="66"/>
      <c r="W351" s="66"/>
      <c r="X351" s="66"/>
      <c r="Y351" s="66"/>
      <c r="Z351" s="66"/>
      <c r="AA351" s="66"/>
      <c r="AB351" s="66"/>
      <c r="AC351" s="66"/>
      <c r="AD351" s="66"/>
      <c r="AE351" s="66"/>
      <c r="AF351" s="66"/>
      <c r="AG351" s="66"/>
      <c r="AH351" s="66"/>
      <c r="AI351" s="66"/>
      <c r="AJ351" s="66"/>
      <c r="AK351" s="66"/>
      <c r="AL351" s="66"/>
    </row>
    <row r="352" spans="1:38" ht="28.5" customHeight="1" outlineLevel="1" x14ac:dyDescent="0.2">
      <c r="A352" s="45"/>
      <c r="B352" s="46" t="s">
        <v>925</v>
      </c>
      <c r="C352" s="47"/>
      <c r="D352" s="48"/>
      <c r="E352" s="49"/>
      <c r="F352" s="50"/>
      <c r="G352" s="26"/>
      <c r="H352" s="51"/>
      <c r="I352" s="26"/>
      <c r="J352" s="51"/>
      <c r="K352" s="26"/>
      <c r="L352" s="51"/>
      <c r="M352" s="26"/>
      <c r="N352" s="51"/>
      <c r="O352" s="52"/>
      <c r="P352" s="53"/>
      <c r="Q352" s="54"/>
      <c r="R352" s="55">
        <f t="shared" ref="R352:R415" si="7">F352*Q352</f>
        <v>0</v>
      </c>
      <c r="S352" s="45"/>
      <c r="T352" s="45"/>
      <c r="U352" s="45"/>
      <c r="V352" s="45"/>
      <c r="W352" s="45"/>
      <c r="X352" s="45"/>
      <c r="Y352" s="45"/>
      <c r="Z352" s="45"/>
      <c r="AA352" s="45"/>
      <c r="AB352" s="45"/>
      <c r="AC352" s="45"/>
      <c r="AD352" s="45"/>
      <c r="AE352" s="45"/>
      <c r="AF352" s="45"/>
      <c r="AG352" s="45"/>
      <c r="AH352" s="45"/>
      <c r="AI352" s="45"/>
      <c r="AJ352" s="45"/>
      <c r="AK352" s="45"/>
      <c r="AL352" s="45"/>
    </row>
    <row r="353" spans="1:38" ht="73.5" customHeight="1" outlineLevel="2" x14ac:dyDescent="0.2">
      <c r="A353" s="66"/>
      <c r="B353" s="57"/>
      <c r="C353" s="67" t="s">
        <v>926</v>
      </c>
      <c r="D353" s="68" t="s">
        <v>927</v>
      </c>
      <c r="E353" s="69" t="s">
        <v>14</v>
      </c>
      <c r="F353" s="76">
        <v>1420</v>
      </c>
      <c r="G353" s="26" t="s">
        <v>14</v>
      </c>
      <c r="H353" s="71">
        <v>1377.4</v>
      </c>
      <c r="I353" s="26" t="s">
        <v>14</v>
      </c>
      <c r="J353" s="71">
        <v>1363.2</v>
      </c>
      <c r="K353" s="26" t="s">
        <v>14</v>
      </c>
      <c r="L353" s="71">
        <v>1349</v>
      </c>
      <c r="M353" s="26" t="s">
        <v>14</v>
      </c>
      <c r="N353" s="71">
        <v>1320.6</v>
      </c>
      <c r="O353" s="72" t="s">
        <v>928</v>
      </c>
      <c r="P353" s="73" t="s">
        <v>929</v>
      </c>
      <c r="Q353" s="74"/>
      <c r="R353" s="55">
        <f t="shared" si="7"/>
        <v>0</v>
      </c>
      <c r="S353" s="66"/>
      <c r="T353" s="66"/>
      <c r="U353" s="66"/>
      <c r="V353" s="66"/>
      <c r="W353" s="66"/>
      <c r="X353" s="66"/>
      <c r="Y353" s="66"/>
      <c r="Z353" s="66"/>
      <c r="AA353" s="66"/>
      <c r="AB353" s="66"/>
      <c r="AC353" s="66"/>
      <c r="AD353" s="66"/>
      <c r="AE353" s="66"/>
      <c r="AF353" s="66"/>
      <c r="AG353" s="66"/>
      <c r="AH353" s="66"/>
      <c r="AI353" s="66"/>
      <c r="AJ353" s="66"/>
      <c r="AK353" s="66"/>
      <c r="AL353" s="66"/>
    </row>
    <row r="354" spans="1:38" ht="73.5" customHeight="1" outlineLevel="2" x14ac:dyDescent="0.2">
      <c r="A354" s="66"/>
      <c r="B354" s="57"/>
      <c r="C354" s="67" t="s">
        <v>930</v>
      </c>
      <c r="D354" s="68" t="s">
        <v>931</v>
      </c>
      <c r="E354" s="69" t="s">
        <v>14</v>
      </c>
      <c r="F354" s="76">
        <v>1520</v>
      </c>
      <c r="G354" s="26" t="s">
        <v>14</v>
      </c>
      <c r="H354" s="71">
        <v>1474.4</v>
      </c>
      <c r="I354" s="26" t="s">
        <v>14</v>
      </c>
      <c r="J354" s="71">
        <v>1459.2</v>
      </c>
      <c r="K354" s="26" t="s">
        <v>14</v>
      </c>
      <c r="L354" s="71">
        <v>1444</v>
      </c>
      <c r="M354" s="26" t="s">
        <v>14</v>
      </c>
      <c r="N354" s="71">
        <v>1413.6</v>
      </c>
      <c r="O354" s="72" t="s">
        <v>932</v>
      </c>
      <c r="P354" s="73" t="s">
        <v>933</v>
      </c>
      <c r="Q354" s="74"/>
      <c r="R354" s="55">
        <f t="shared" si="7"/>
        <v>0</v>
      </c>
      <c r="S354" s="66"/>
      <c r="T354" s="66"/>
      <c r="U354" s="66"/>
      <c r="V354" s="66"/>
      <c r="W354" s="66"/>
      <c r="X354" s="66"/>
      <c r="Y354" s="66"/>
      <c r="Z354" s="66"/>
      <c r="AA354" s="66"/>
      <c r="AB354" s="66"/>
      <c r="AC354" s="66"/>
      <c r="AD354" s="66"/>
      <c r="AE354" s="66"/>
      <c r="AF354" s="66"/>
      <c r="AG354" s="66"/>
      <c r="AH354" s="66"/>
      <c r="AI354" s="66"/>
      <c r="AJ354" s="66"/>
      <c r="AK354" s="66"/>
      <c r="AL354" s="66"/>
    </row>
    <row r="355" spans="1:38" ht="73.5" customHeight="1" outlineLevel="2" x14ac:dyDescent="0.2">
      <c r="A355" s="66"/>
      <c r="B355" s="57"/>
      <c r="C355" s="67" t="s">
        <v>934</v>
      </c>
      <c r="D355" s="68" t="s">
        <v>935</v>
      </c>
      <c r="E355" s="69" t="s">
        <v>14</v>
      </c>
      <c r="F355" s="78">
        <v>160</v>
      </c>
      <c r="G355" s="26" t="s">
        <v>14</v>
      </c>
      <c r="H355" s="79">
        <v>155.19999999999999</v>
      </c>
      <c r="I355" s="26" t="s">
        <v>14</v>
      </c>
      <c r="J355" s="79">
        <v>153.6</v>
      </c>
      <c r="K355" s="26" t="s">
        <v>14</v>
      </c>
      <c r="L355" s="79">
        <v>152</v>
      </c>
      <c r="M355" s="26" t="s">
        <v>14</v>
      </c>
      <c r="N355" s="79">
        <v>148.80000000000001</v>
      </c>
      <c r="O355" s="72" t="s">
        <v>936</v>
      </c>
      <c r="P355" s="73" t="s">
        <v>937</v>
      </c>
      <c r="Q355" s="74"/>
      <c r="R355" s="55">
        <f t="shared" si="7"/>
        <v>0</v>
      </c>
      <c r="S355" s="66"/>
      <c r="T355" s="66"/>
      <c r="U355" s="66"/>
      <c r="V355" s="66"/>
      <c r="W355" s="66"/>
      <c r="X355" s="66"/>
      <c r="Y355" s="66"/>
      <c r="Z355" s="66"/>
      <c r="AA355" s="66"/>
      <c r="AB355" s="66"/>
      <c r="AC355" s="66"/>
      <c r="AD355" s="66"/>
      <c r="AE355" s="66"/>
      <c r="AF355" s="66"/>
      <c r="AG355" s="66"/>
      <c r="AH355" s="66"/>
      <c r="AI355" s="66"/>
      <c r="AJ355" s="66"/>
      <c r="AK355" s="66"/>
      <c r="AL355" s="66"/>
    </row>
    <row r="356" spans="1:38" ht="73.5" customHeight="1" outlineLevel="2" x14ac:dyDescent="0.2">
      <c r="A356" s="66"/>
      <c r="B356" s="57"/>
      <c r="C356" s="67" t="s">
        <v>938</v>
      </c>
      <c r="D356" s="68" t="s">
        <v>939</v>
      </c>
      <c r="E356" s="69" t="s">
        <v>14</v>
      </c>
      <c r="F356" s="78">
        <v>160</v>
      </c>
      <c r="G356" s="26" t="s">
        <v>14</v>
      </c>
      <c r="H356" s="79">
        <v>155.19999999999999</v>
      </c>
      <c r="I356" s="26" t="s">
        <v>14</v>
      </c>
      <c r="J356" s="79">
        <v>153.6</v>
      </c>
      <c r="K356" s="26" t="s">
        <v>14</v>
      </c>
      <c r="L356" s="79">
        <v>152</v>
      </c>
      <c r="M356" s="26" t="s">
        <v>14</v>
      </c>
      <c r="N356" s="79">
        <v>148.80000000000001</v>
      </c>
      <c r="O356" s="72" t="s">
        <v>940</v>
      </c>
      <c r="P356" s="73" t="s">
        <v>941</v>
      </c>
      <c r="Q356" s="74"/>
      <c r="R356" s="55">
        <f t="shared" si="7"/>
        <v>0</v>
      </c>
      <c r="S356" s="66"/>
      <c r="T356" s="66"/>
      <c r="U356" s="66"/>
      <c r="V356" s="66"/>
      <c r="W356" s="66"/>
      <c r="X356" s="66"/>
      <c r="Y356" s="66"/>
      <c r="Z356" s="66"/>
      <c r="AA356" s="66"/>
      <c r="AB356" s="66"/>
      <c r="AC356" s="66"/>
      <c r="AD356" s="66"/>
      <c r="AE356" s="66"/>
      <c r="AF356" s="66"/>
      <c r="AG356" s="66"/>
      <c r="AH356" s="66"/>
      <c r="AI356" s="66"/>
      <c r="AJ356" s="66"/>
      <c r="AK356" s="66"/>
      <c r="AL356" s="66"/>
    </row>
    <row r="357" spans="1:38" ht="28.5" customHeight="1" outlineLevel="1" x14ac:dyDescent="0.2">
      <c r="A357" s="45"/>
      <c r="B357" s="46" t="s">
        <v>942</v>
      </c>
      <c r="C357" s="47"/>
      <c r="D357" s="48"/>
      <c r="E357" s="49"/>
      <c r="F357" s="50"/>
      <c r="G357" s="26"/>
      <c r="H357" s="51"/>
      <c r="I357" s="26"/>
      <c r="J357" s="51"/>
      <c r="K357" s="26"/>
      <c r="L357" s="51"/>
      <c r="M357" s="26"/>
      <c r="N357" s="51"/>
      <c r="O357" s="52"/>
      <c r="P357" s="53"/>
      <c r="Q357" s="54"/>
      <c r="R357" s="55">
        <f t="shared" si="7"/>
        <v>0</v>
      </c>
      <c r="S357" s="45"/>
      <c r="T357" s="45"/>
      <c r="U357" s="45"/>
      <c r="V357" s="45"/>
      <c r="W357" s="45"/>
      <c r="X357" s="45"/>
      <c r="Y357" s="45"/>
      <c r="Z357" s="45"/>
      <c r="AA357" s="45"/>
      <c r="AB357" s="45"/>
      <c r="AC357" s="45"/>
      <c r="AD357" s="45"/>
      <c r="AE357" s="45"/>
      <c r="AF357" s="45"/>
      <c r="AG357" s="45"/>
      <c r="AH357" s="45"/>
      <c r="AI357" s="45"/>
      <c r="AJ357" s="45"/>
      <c r="AK357" s="45"/>
      <c r="AL357" s="45"/>
    </row>
    <row r="358" spans="1:38" ht="73.5" customHeight="1" outlineLevel="2" x14ac:dyDescent="0.2">
      <c r="A358" s="66"/>
      <c r="B358" s="57"/>
      <c r="C358" s="67" t="s">
        <v>943</v>
      </c>
      <c r="D358" s="68" t="s">
        <v>944</v>
      </c>
      <c r="E358" s="69" t="s">
        <v>14</v>
      </c>
      <c r="F358" s="90">
        <v>990</v>
      </c>
      <c r="G358" s="26" t="s">
        <v>14</v>
      </c>
      <c r="H358" s="71"/>
      <c r="I358" s="26"/>
      <c r="J358" s="71"/>
      <c r="K358" s="26"/>
      <c r="L358" s="71"/>
      <c r="M358" s="26"/>
      <c r="N358" s="71"/>
      <c r="O358" s="72" t="s">
        <v>945</v>
      </c>
      <c r="P358" s="73" t="s">
        <v>946</v>
      </c>
      <c r="Q358" s="74"/>
      <c r="R358" s="55">
        <f t="shared" si="7"/>
        <v>0</v>
      </c>
      <c r="S358" s="66"/>
      <c r="T358" s="66"/>
      <c r="U358" s="66"/>
      <c r="V358" s="66"/>
      <c r="W358" s="66"/>
      <c r="X358" s="66"/>
      <c r="Y358" s="66"/>
      <c r="Z358" s="66"/>
      <c r="AA358" s="66"/>
      <c r="AB358" s="66"/>
      <c r="AC358" s="66"/>
      <c r="AD358" s="66"/>
      <c r="AE358" s="66"/>
      <c r="AF358" s="66"/>
      <c r="AG358" s="66"/>
      <c r="AH358" s="66"/>
      <c r="AI358" s="66"/>
      <c r="AJ358" s="66"/>
      <c r="AK358" s="66"/>
      <c r="AL358" s="66"/>
    </row>
    <row r="359" spans="1:38" ht="73.5" customHeight="1" outlineLevel="2" x14ac:dyDescent="0.2">
      <c r="A359" s="66"/>
      <c r="B359" s="57"/>
      <c r="C359" s="67" t="s">
        <v>947</v>
      </c>
      <c r="D359" s="68" t="s">
        <v>948</v>
      </c>
      <c r="E359" s="69" t="s">
        <v>14</v>
      </c>
      <c r="F359" s="89">
        <v>110</v>
      </c>
      <c r="G359" s="26" t="s">
        <v>14</v>
      </c>
      <c r="H359" s="79"/>
      <c r="I359" s="26"/>
      <c r="J359" s="79"/>
      <c r="K359" s="26"/>
      <c r="L359" s="79"/>
      <c r="M359" s="26"/>
      <c r="N359" s="79"/>
      <c r="O359" s="72" t="s">
        <v>949</v>
      </c>
      <c r="P359" s="73" t="s">
        <v>950</v>
      </c>
      <c r="Q359" s="74"/>
      <c r="R359" s="55">
        <f t="shared" si="7"/>
        <v>0</v>
      </c>
      <c r="S359" s="66"/>
      <c r="T359" s="66"/>
      <c r="U359" s="66"/>
      <c r="V359" s="66"/>
      <c r="W359" s="66"/>
      <c r="X359" s="66"/>
      <c r="Y359" s="66"/>
      <c r="Z359" s="66"/>
      <c r="AA359" s="66"/>
      <c r="AB359" s="66"/>
      <c r="AC359" s="66"/>
      <c r="AD359" s="66"/>
      <c r="AE359" s="66"/>
      <c r="AF359" s="66"/>
      <c r="AG359" s="66"/>
      <c r="AH359" s="66"/>
      <c r="AI359" s="66"/>
      <c r="AJ359" s="66"/>
      <c r="AK359" s="66"/>
      <c r="AL359" s="66"/>
    </row>
    <row r="360" spans="1:38" ht="73.5" customHeight="1" outlineLevel="2" x14ac:dyDescent="0.2">
      <c r="A360" s="66"/>
      <c r="B360" s="57"/>
      <c r="C360" s="67" t="s">
        <v>951</v>
      </c>
      <c r="D360" s="68" t="s">
        <v>952</v>
      </c>
      <c r="E360" s="69" t="s">
        <v>14</v>
      </c>
      <c r="F360" s="89">
        <v>110</v>
      </c>
      <c r="G360" s="26" t="s">
        <v>14</v>
      </c>
      <c r="H360" s="79"/>
      <c r="I360" s="26"/>
      <c r="J360" s="79"/>
      <c r="K360" s="26"/>
      <c r="L360" s="79"/>
      <c r="M360" s="26"/>
      <c r="N360" s="79"/>
      <c r="O360" s="72" t="s">
        <v>953</v>
      </c>
      <c r="P360" s="73" t="s">
        <v>954</v>
      </c>
      <c r="Q360" s="74"/>
      <c r="R360" s="55">
        <f t="shared" si="7"/>
        <v>0</v>
      </c>
      <c r="S360" s="66"/>
      <c r="T360" s="66"/>
      <c r="U360" s="66"/>
      <c r="V360" s="66"/>
      <c r="W360" s="66"/>
      <c r="X360" s="66"/>
      <c r="Y360" s="66"/>
      <c r="Z360" s="66"/>
      <c r="AA360" s="66"/>
      <c r="AB360" s="66"/>
      <c r="AC360" s="66"/>
      <c r="AD360" s="66"/>
      <c r="AE360" s="66"/>
      <c r="AF360" s="66"/>
      <c r="AG360" s="66"/>
      <c r="AH360" s="66"/>
      <c r="AI360" s="66"/>
      <c r="AJ360" s="66"/>
      <c r="AK360" s="66"/>
      <c r="AL360" s="66"/>
    </row>
    <row r="361" spans="1:38" ht="28.5" customHeight="1" outlineLevel="1" x14ac:dyDescent="0.2">
      <c r="A361" s="45"/>
      <c r="B361" s="46" t="s">
        <v>955</v>
      </c>
      <c r="C361" s="47"/>
      <c r="D361" s="48"/>
      <c r="E361" s="49"/>
      <c r="F361" s="50"/>
      <c r="G361" s="26"/>
      <c r="H361" s="51"/>
      <c r="I361" s="26"/>
      <c r="J361" s="51"/>
      <c r="K361" s="26"/>
      <c r="L361" s="51"/>
      <c r="M361" s="26"/>
      <c r="N361" s="51"/>
      <c r="O361" s="52"/>
      <c r="P361" s="53"/>
      <c r="Q361" s="54"/>
      <c r="R361" s="55">
        <f t="shared" si="7"/>
        <v>0</v>
      </c>
      <c r="S361" s="45"/>
      <c r="T361" s="45"/>
      <c r="U361" s="45"/>
      <c r="V361" s="45"/>
      <c r="W361" s="45"/>
      <c r="X361" s="45"/>
      <c r="Y361" s="45"/>
      <c r="Z361" s="45"/>
      <c r="AA361" s="45"/>
      <c r="AB361" s="45"/>
      <c r="AC361" s="45"/>
      <c r="AD361" s="45"/>
      <c r="AE361" s="45"/>
      <c r="AF361" s="45"/>
      <c r="AG361" s="45"/>
      <c r="AH361" s="45"/>
      <c r="AI361" s="45"/>
      <c r="AJ361" s="45"/>
      <c r="AK361" s="45"/>
      <c r="AL361" s="45"/>
    </row>
    <row r="362" spans="1:38" ht="73.5" customHeight="1" outlineLevel="2" x14ac:dyDescent="0.2">
      <c r="A362" s="80"/>
      <c r="B362" s="57"/>
      <c r="C362" s="102" t="s">
        <v>956</v>
      </c>
      <c r="D362" s="68" t="s">
        <v>957</v>
      </c>
      <c r="E362" s="69" t="s">
        <v>14</v>
      </c>
      <c r="F362" s="78">
        <v>830</v>
      </c>
      <c r="G362" s="87" t="s">
        <v>14</v>
      </c>
      <c r="H362" s="79">
        <v>805.1</v>
      </c>
      <c r="I362" s="87" t="s">
        <v>14</v>
      </c>
      <c r="J362" s="79">
        <v>796.8</v>
      </c>
      <c r="K362" s="87" t="s">
        <v>14</v>
      </c>
      <c r="L362" s="79">
        <v>788.5</v>
      </c>
      <c r="M362" s="87" t="s">
        <v>14</v>
      </c>
      <c r="N362" s="79">
        <v>771.9</v>
      </c>
      <c r="O362" s="72" t="s">
        <v>773</v>
      </c>
      <c r="P362" s="73" t="s">
        <v>958</v>
      </c>
      <c r="Q362" s="88"/>
      <c r="R362" s="55">
        <f t="shared" si="7"/>
        <v>0</v>
      </c>
      <c r="S362" s="84"/>
      <c r="T362" s="84"/>
      <c r="U362" s="84"/>
      <c r="V362" s="84"/>
      <c r="W362" s="84"/>
      <c r="X362" s="84"/>
      <c r="Y362" s="84"/>
      <c r="Z362" s="84"/>
      <c r="AA362" s="84"/>
      <c r="AB362" s="84"/>
      <c r="AC362" s="84"/>
      <c r="AD362" s="84"/>
      <c r="AE362" s="84"/>
      <c r="AF362" s="84"/>
      <c r="AG362" s="84"/>
      <c r="AH362" s="84"/>
      <c r="AI362" s="84"/>
      <c r="AJ362" s="84"/>
      <c r="AK362" s="84"/>
      <c r="AL362" s="84"/>
    </row>
    <row r="363" spans="1:38" ht="73.5" customHeight="1" outlineLevel="2" x14ac:dyDescent="0.2">
      <c r="A363" s="80"/>
      <c r="B363" s="57"/>
      <c r="C363" s="102" t="s">
        <v>959</v>
      </c>
      <c r="D363" s="68" t="s">
        <v>960</v>
      </c>
      <c r="E363" s="69" t="s">
        <v>14</v>
      </c>
      <c r="F363" s="76">
        <v>1280</v>
      </c>
      <c r="G363" s="87" t="s">
        <v>14</v>
      </c>
      <c r="H363" s="71">
        <v>1241.5999999999999</v>
      </c>
      <c r="I363" s="87" t="s">
        <v>14</v>
      </c>
      <c r="J363" s="71">
        <v>1228.8</v>
      </c>
      <c r="K363" s="87" t="s">
        <v>14</v>
      </c>
      <c r="L363" s="71">
        <v>1216</v>
      </c>
      <c r="M363" s="87" t="s">
        <v>14</v>
      </c>
      <c r="N363" s="71">
        <v>1190.4000000000001</v>
      </c>
      <c r="O363" s="72" t="s">
        <v>961</v>
      </c>
      <c r="P363" s="73" t="s">
        <v>962</v>
      </c>
      <c r="Q363" s="88"/>
      <c r="R363" s="55">
        <f t="shared" si="7"/>
        <v>0</v>
      </c>
      <c r="S363" s="84"/>
      <c r="T363" s="84"/>
      <c r="U363" s="84"/>
      <c r="V363" s="84"/>
      <c r="W363" s="84"/>
      <c r="X363" s="84"/>
      <c r="Y363" s="84"/>
      <c r="Z363" s="84"/>
      <c r="AA363" s="84"/>
      <c r="AB363" s="84"/>
      <c r="AC363" s="84"/>
      <c r="AD363" s="84"/>
      <c r="AE363" s="84"/>
      <c r="AF363" s="84"/>
      <c r="AG363" s="84"/>
      <c r="AH363" s="84"/>
      <c r="AI363" s="84"/>
      <c r="AJ363" s="84"/>
      <c r="AK363" s="84"/>
      <c r="AL363" s="84"/>
    </row>
    <row r="364" spans="1:38" ht="73.5" customHeight="1" outlineLevel="2" x14ac:dyDescent="0.2">
      <c r="A364" s="80"/>
      <c r="B364" s="57"/>
      <c r="C364" s="102" t="s">
        <v>963</v>
      </c>
      <c r="D364" s="68" t="s">
        <v>964</v>
      </c>
      <c r="E364" s="69" t="s">
        <v>14</v>
      </c>
      <c r="F364" s="78">
        <v>400</v>
      </c>
      <c r="G364" s="87" t="s">
        <v>14</v>
      </c>
      <c r="H364" s="79">
        <v>388</v>
      </c>
      <c r="I364" s="87" t="s">
        <v>14</v>
      </c>
      <c r="J364" s="79">
        <v>384</v>
      </c>
      <c r="K364" s="87" t="s">
        <v>14</v>
      </c>
      <c r="L364" s="79">
        <v>380</v>
      </c>
      <c r="M364" s="87" t="s">
        <v>14</v>
      </c>
      <c r="N364" s="79">
        <v>372</v>
      </c>
      <c r="O364" s="72" t="s">
        <v>965</v>
      </c>
      <c r="P364" s="73" t="s">
        <v>966</v>
      </c>
      <c r="Q364" s="88"/>
      <c r="R364" s="55">
        <f t="shared" si="7"/>
        <v>0</v>
      </c>
      <c r="S364" s="84"/>
      <c r="T364" s="84"/>
      <c r="U364" s="84"/>
      <c r="V364" s="84"/>
      <c r="W364" s="84"/>
      <c r="X364" s="84"/>
      <c r="Y364" s="84"/>
      <c r="Z364" s="84"/>
      <c r="AA364" s="84"/>
      <c r="AB364" s="84"/>
      <c r="AC364" s="84"/>
      <c r="AD364" s="84"/>
      <c r="AE364" s="84"/>
      <c r="AF364" s="84"/>
      <c r="AG364" s="84"/>
      <c r="AH364" s="84"/>
      <c r="AI364" s="84"/>
      <c r="AJ364" s="84"/>
      <c r="AK364" s="84"/>
      <c r="AL364" s="84"/>
    </row>
    <row r="365" spans="1:38" ht="73.5" customHeight="1" outlineLevel="2" x14ac:dyDescent="0.2">
      <c r="A365" s="80"/>
      <c r="B365" s="57"/>
      <c r="C365" s="102" t="s">
        <v>967</v>
      </c>
      <c r="D365" s="68" t="s">
        <v>968</v>
      </c>
      <c r="E365" s="69" t="s">
        <v>14</v>
      </c>
      <c r="F365" s="76">
        <v>1060</v>
      </c>
      <c r="G365" s="87" t="s">
        <v>14</v>
      </c>
      <c r="H365" s="71">
        <v>1028.2</v>
      </c>
      <c r="I365" s="87" t="s">
        <v>14</v>
      </c>
      <c r="J365" s="71">
        <v>1017.6</v>
      </c>
      <c r="K365" s="87" t="s">
        <v>14</v>
      </c>
      <c r="L365" s="71">
        <v>1007</v>
      </c>
      <c r="M365" s="87" t="s">
        <v>14</v>
      </c>
      <c r="N365" s="79">
        <v>985.8</v>
      </c>
      <c r="O365" s="72" t="s">
        <v>512</v>
      </c>
      <c r="P365" s="73" t="s">
        <v>969</v>
      </c>
      <c r="Q365" s="88"/>
      <c r="R365" s="55">
        <f t="shared" si="7"/>
        <v>0</v>
      </c>
      <c r="S365" s="84"/>
      <c r="T365" s="84"/>
      <c r="U365" s="84"/>
      <c r="V365" s="84"/>
      <c r="W365" s="84"/>
      <c r="X365" s="84"/>
      <c r="Y365" s="84"/>
      <c r="Z365" s="84"/>
      <c r="AA365" s="84"/>
      <c r="AB365" s="84"/>
      <c r="AC365" s="84"/>
      <c r="AD365" s="84"/>
      <c r="AE365" s="84"/>
      <c r="AF365" s="84"/>
      <c r="AG365" s="84"/>
      <c r="AH365" s="84"/>
      <c r="AI365" s="84"/>
      <c r="AJ365" s="84"/>
      <c r="AK365" s="84"/>
      <c r="AL365" s="84"/>
    </row>
    <row r="366" spans="1:38" ht="73.5" customHeight="1" outlineLevel="2" x14ac:dyDescent="0.2">
      <c r="A366" s="80"/>
      <c r="B366" s="57"/>
      <c r="C366" s="102" t="s">
        <v>970</v>
      </c>
      <c r="D366" s="68" t="s">
        <v>971</v>
      </c>
      <c r="E366" s="69" t="s">
        <v>14</v>
      </c>
      <c r="F366" s="76">
        <v>1710</v>
      </c>
      <c r="G366" s="87" t="s">
        <v>14</v>
      </c>
      <c r="H366" s="71">
        <v>1658.7</v>
      </c>
      <c r="I366" s="87" t="s">
        <v>14</v>
      </c>
      <c r="J366" s="71">
        <v>1641.6</v>
      </c>
      <c r="K366" s="87" t="s">
        <v>14</v>
      </c>
      <c r="L366" s="71">
        <v>1624.5</v>
      </c>
      <c r="M366" s="87" t="s">
        <v>14</v>
      </c>
      <c r="N366" s="71">
        <v>1590.3</v>
      </c>
      <c r="O366" s="72" t="s">
        <v>430</v>
      </c>
      <c r="P366" s="73" t="s">
        <v>972</v>
      </c>
      <c r="Q366" s="88"/>
      <c r="R366" s="55">
        <f t="shared" si="7"/>
        <v>0</v>
      </c>
      <c r="S366" s="84"/>
      <c r="T366" s="84"/>
      <c r="U366" s="84"/>
      <c r="V366" s="84"/>
      <c r="W366" s="84"/>
      <c r="X366" s="84"/>
      <c r="Y366" s="84"/>
      <c r="Z366" s="84"/>
      <c r="AA366" s="84"/>
      <c r="AB366" s="84"/>
      <c r="AC366" s="84"/>
      <c r="AD366" s="84"/>
      <c r="AE366" s="84"/>
      <c r="AF366" s="84"/>
      <c r="AG366" s="84"/>
      <c r="AH366" s="84"/>
      <c r="AI366" s="84"/>
      <c r="AJ366" s="84"/>
      <c r="AK366" s="84"/>
      <c r="AL366" s="84"/>
    </row>
    <row r="367" spans="1:38" ht="73.5" customHeight="1" outlineLevel="2" x14ac:dyDescent="0.2">
      <c r="A367" s="80"/>
      <c r="B367" s="57"/>
      <c r="C367" s="102" t="s">
        <v>973</v>
      </c>
      <c r="D367" s="68" t="s">
        <v>974</v>
      </c>
      <c r="E367" s="69" t="s">
        <v>14</v>
      </c>
      <c r="F367" s="78">
        <v>900</v>
      </c>
      <c r="G367" s="87" t="s">
        <v>14</v>
      </c>
      <c r="H367" s="79">
        <v>873</v>
      </c>
      <c r="I367" s="87" t="s">
        <v>14</v>
      </c>
      <c r="J367" s="79">
        <v>864</v>
      </c>
      <c r="K367" s="87" t="s">
        <v>14</v>
      </c>
      <c r="L367" s="79">
        <v>855</v>
      </c>
      <c r="M367" s="87" t="s">
        <v>14</v>
      </c>
      <c r="N367" s="79">
        <v>837</v>
      </c>
      <c r="O367" s="72" t="s">
        <v>975</v>
      </c>
      <c r="P367" s="73" t="s">
        <v>976</v>
      </c>
      <c r="Q367" s="88"/>
      <c r="R367" s="55">
        <f t="shared" si="7"/>
        <v>0</v>
      </c>
      <c r="S367" s="84"/>
      <c r="T367" s="84"/>
      <c r="U367" s="84"/>
      <c r="V367" s="84"/>
      <c r="W367" s="84"/>
      <c r="X367" s="84"/>
      <c r="Y367" s="84"/>
      <c r="Z367" s="84"/>
      <c r="AA367" s="84"/>
      <c r="AB367" s="84"/>
      <c r="AC367" s="84"/>
      <c r="AD367" s="84"/>
      <c r="AE367" s="84"/>
      <c r="AF367" s="84"/>
      <c r="AG367" s="84"/>
      <c r="AH367" s="84"/>
      <c r="AI367" s="84"/>
      <c r="AJ367" s="84"/>
      <c r="AK367" s="84"/>
      <c r="AL367" s="84"/>
    </row>
    <row r="368" spans="1:38" ht="73.5" customHeight="1" outlineLevel="2" x14ac:dyDescent="0.2">
      <c r="A368" s="80"/>
      <c r="B368" s="57"/>
      <c r="C368" s="102" t="s">
        <v>977</v>
      </c>
      <c r="D368" s="68" t="s">
        <v>978</v>
      </c>
      <c r="E368" s="69" t="s">
        <v>14</v>
      </c>
      <c r="F368" s="78">
        <v>330</v>
      </c>
      <c r="G368" s="87" t="s">
        <v>14</v>
      </c>
      <c r="H368" s="79">
        <v>320.10000000000002</v>
      </c>
      <c r="I368" s="87" t="s">
        <v>14</v>
      </c>
      <c r="J368" s="79">
        <v>316.8</v>
      </c>
      <c r="K368" s="87" t="s">
        <v>14</v>
      </c>
      <c r="L368" s="79">
        <v>313.5</v>
      </c>
      <c r="M368" s="87" t="s">
        <v>14</v>
      </c>
      <c r="N368" s="79">
        <v>306.89999999999998</v>
      </c>
      <c r="O368" s="72" t="s">
        <v>979</v>
      </c>
      <c r="P368" s="73" t="s">
        <v>980</v>
      </c>
      <c r="Q368" s="88"/>
      <c r="R368" s="55">
        <f t="shared" si="7"/>
        <v>0</v>
      </c>
      <c r="S368" s="84"/>
      <c r="T368" s="84"/>
      <c r="U368" s="84"/>
      <c r="V368" s="84"/>
      <c r="W368" s="84"/>
      <c r="X368" s="84"/>
      <c r="Y368" s="84"/>
      <c r="Z368" s="84"/>
      <c r="AA368" s="84"/>
      <c r="AB368" s="84"/>
      <c r="AC368" s="84"/>
      <c r="AD368" s="84"/>
      <c r="AE368" s="84"/>
      <c r="AF368" s="84"/>
      <c r="AG368" s="84"/>
      <c r="AH368" s="84"/>
      <c r="AI368" s="84"/>
      <c r="AJ368" s="84"/>
      <c r="AK368" s="84"/>
      <c r="AL368" s="84"/>
    </row>
    <row r="369" spans="1:38" ht="73.5" customHeight="1" outlineLevel="2" x14ac:dyDescent="0.2">
      <c r="A369" s="80"/>
      <c r="B369" s="57"/>
      <c r="C369" s="102" t="s">
        <v>981</v>
      </c>
      <c r="D369" s="68" t="s">
        <v>982</v>
      </c>
      <c r="E369" s="69" t="s">
        <v>14</v>
      </c>
      <c r="F369" s="78">
        <v>780</v>
      </c>
      <c r="G369" s="87" t="s">
        <v>14</v>
      </c>
      <c r="H369" s="79">
        <v>756.6</v>
      </c>
      <c r="I369" s="87" t="s">
        <v>14</v>
      </c>
      <c r="J369" s="79">
        <v>748.8</v>
      </c>
      <c r="K369" s="87" t="s">
        <v>14</v>
      </c>
      <c r="L369" s="79">
        <v>741</v>
      </c>
      <c r="M369" s="87" t="s">
        <v>14</v>
      </c>
      <c r="N369" s="79">
        <v>725.4</v>
      </c>
      <c r="O369" s="72" t="s">
        <v>983</v>
      </c>
      <c r="P369" s="73" t="s">
        <v>984</v>
      </c>
      <c r="Q369" s="88"/>
      <c r="R369" s="55">
        <f t="shared" si="7"/>
        <v>0</v>
      </c>
      <c r="S369" s="84"/>
      <c r="T369" s="84"/>
      <c r="U369" s="84"/>
      <c r="V369" s="84"/>
      <c r="W369" s="84"/>
      <c r="X369" s="84"/>
      <c r="Y369" s="84"/>
      <c r="Z369" s="84"/>
      <c r="AA369" s="84"/>
      <c r="AB369" s="84"/>
      <c r="AC369" s="84"/>
      <c r="AD369" s="84"/>
      <c r="AE369" s="84"/>
      <c r="AF369" s="84"/>
      <c r="AG369" s="84"/>
      <c r="AH369" s="84"/>
      <c r="AI369" s="84"/>
      <c r="AJ369" s="84"/>
      <c r="AK369" s="84"/>
      <c r="AL369" s="84"/>
    </row>
    <row r="370" spans="1:38" ht="73.5" customHeight="1" outlineLevel="2" x14ac:dyDescent="0.2">
      <c r="A370" s="80"/>
      <c r="B370" s="57"/>
      <c r="C370" s="102" t="s">
        <v>985</v>
      </c>
      <c r="D370" s="68" t="s">
        <v>986</v>
      </c>
      <c r="E370" s="69" t="s">
        <v>14</v>
      </c>
      <c r="F370" s="76">
        <v>1170</v>
      </c>
      <c r="G370" s="87" t="s">
        <v>14</v>
      </c>
      <c r="H370" s="71">
        <v>1134.9000000000001</v>
      </c>
      <c r="I370" s="87" t="s">
        <v>14</v>
      </c>
      <c r="J370" s="71">
        <v>1123.2</v>
      </c>
      <c r="K370" s="87" t="s">
        <v>14</v>
      </c>
      <c r="L370" s="71">
        <v>1111.5</v>
      </c>
      <c r="M370" s="87" t="s">
        <v>14</v>
      </c>
      <c r="N370" s="71">
        <v>1088.0999999999999</v>
      </c>
      <c r="O370" s="72" t="s">
        <v>676</v>
      </c>
      <c r="P370" s="73" t="s">
        <v>987</v>
      </c>
      <c r="Q370" s="88"/>
      <c r="R370" s="55">
        <f t="shared" si="7"/>
        <v>0</v>
      </c>
      <c r="S370" s="84"/>
      <c r="T370" s="84"/>
      <c r="U370" s="84"/>
      <c r="V370" s="84"/>
      <c r="W370" s="84"/>
      <c r="X370" s="84"/>
      <c r="Y370" s="84"/>
      <c r="Z370" s="84"/>
      <c r="AA370" s="84"/>
      <c r="AB370" s="84"/>
      <c r="AC370" s="84"/>
      <c r="AD370" s="84"/>
      <c r="AE370" s="84"/>
      <c r="AF370" s="84"/>
      <c r="AG370" s="84"/>
      <c r="AH370" s="84"/>
      <c r="AI370" s="84"/>
      <c r="AJ370" s="84"/>
      <c r="AK370" s="84"/>
      <c r="AL370" s="84"/>
    </row>
    <row r="371" spans="1:38" ht="73.5" customHeight="1" outlineLevel="2" x14ac:dyDescent="0.2">
      <c r="A371" s="80"/>
      <c r="B371" s="57"/>
      <c r="C371" s="102" t="s">
        <v>988</v>
      </c>
      <c r="D371" s="68" t="s">
        <v>989</v>
      </c>
      <c r="E371" s="69" t="s">
        <v>14</v>
      </c>
      <c r="F371" s="76">
        <v>1280</v>
      </c>
      <c r="G371" s="87" t="s">
        <v>14</v>
      </c>
      <c r="H371" s="71">
        <v>1241.5999999999999</v>
      </c>
      <c r="I371" s="87" t="s">
        <v>14</v>
      </c>
      <c r="J371" s="71">
        <v>1228.8</v>
      </c>
      <c r="K371" s="87" t="s">
        <v>14</v>
      </c>
      <c r="L371" s="71">
        <v>1216</v>
      </c>
      <c r="M371" s="87" t="s">
        <v>14</v>
      </c>
      <c r="N371" s="71">
        <v>1190.4000000000001</v>
      </c>
      <c r="O371" s="77">
        <v>46136</v>
      </c>
      <c r="P371" s="73" t="s">
        <v>990</v>
      </c>
      <c r="Q371" s="88"/>
      <c r="R371" s="55">
        <f t="shared" si="7"/>
        <v>0</v>
      </c>
      <c r="S371" s="84"/>
      <c r="T371" s="84"/>
      <c r="U371" s="84"/>
      <c r="V371" s="84"/>
      <c r="W371" s="84"/>
      <c r="X371" s="84"/>
      <c r="Y371" s="84"/>
      <c r="Z371" s="84"/>
      <c r="AA371" s="84"/>
      <c r="AB371" s="84"/>
      <c r="AC371" s="84"/>
      <c r="AD371" s="84"/>
      <c r="AE371" s="84"/>
      <c r="AF371" s="84"/>
      <c r="AG371" s="84"/>
      <c r="AH371" s="84"/>
      <c r="AI371" s="84"/>
      <c r="AJ371" s="84"/>
      <c r="AK371" s="84"/>
      <c r="AL371" s="84"/>
    </row>
    <row r="372" spans="1:38" ht="73.5" customHeight="1" outlineLevel="2" x14ac:dyDescent="0.2">
      <c r="A372" s="80"/>
      <c r="B372" s="57"/>
      <c r="C372" s="102" t="s">
        <v>991</v>
      </c>
      <c r="D372" s="68" t="s">
        <v>992</v>
      </c>
      <c r="E372" s="69" t="s">
        <v>14</v>
      </c>
      <c r="F372" s="76">
        <v>1150</v>
      </c>
      <c r="G372" s="87" t="s">
        <v>14</v>
      </c>
      <c r="H372" s="71">
        <v>1115.5</v>
      </c>
      <c r="I372" s="87" t="s">
        <v>14</v>
      </c>
      <c r="J372" s="71">
        <v>1104</v>
      </c>
      <c r="K372" s="87" t="s">
        <v>14</v>
      </c>
      <c r="L372" s="71">
        <v>1092.5</v>
      </c>
      <c r="M372" s="87" t="s">
        <v>14</v>
      </c>
      <c r="N372" s="71">
        <v>1069.5</v>
      </c>
      <c r="O372" s="72" t="s">
        <v>541</v>
      </c>
      <c r="P372" s="73" t="s">
        <v>993</v>
      </c>
      <c r="Q372" s="88"/>
      <c r="R372" s="55">
        <f t="shared" si="7"/>
        <v>0</v>
      </c>
      <c r="S372" s="84"/>
      <c r="T372" s="84"/>
      <c r="U372" s="84"/>
      <c r="V372" s="84"/>
      <c r="W372" s="84"/>
      <c r="X372" s="84"/>
      <c r="Y372" s="84"/>
      <c r="Z372" s="84"/>
      <c r="AA372" s="84"/>
      <c r="AB372" s="84"/>
      <c r="AC372" s="84"/>
      <c r="AD372" s="84"/>
      <c r="AE372" s="84"/>
      <c r="AF372" s="84"/>
      <c r="AG372" s="84"/>
      <c r="AH372" s="84"/>
      <c r="AI372" s="84"/>
      <c r="AJ372" s="84"/>
      <c r="AK372" s="84"/>
      <c r="AL372" s="84"/>
    </row>
    <row r="373" spans="1:38" ht="73.5" customHeight="1" outlineLevel="2" x14ac:dyDescent="0.2">
      <c r="A373" s="80"/>
      <c r="B373" s="57"/>
      <c r="C373" s="102" t="s">
        <v>994</v>
      </c>
      <c r="D373" s="68" t="s">
        <v>995</v>
      </c>
      <c r="E373" s="69" t="s">
        <v>14</v>
      </c>
      <c r="F373" s="78">
        <v>440</v>
      </c>
      <c r="G373" s="87" t="s">
        <v>14</v>
      </c>
      <c r="H373" s="79">
        <v>426.8</v>
      </c>
      <c r="I373" s="87" t="s">
        <v>14</v>
      </c>
      <c r="J373" s="79">
        <v>422.4</v>
      </c>
      <c r="K373" s="87" t="s">
        <v>14</v>
      </c>
      <c r="L373" s="79">
        <v>418</v>
      </c>
      <c r="M373" s="87" t="s">
        <v>14</v>
      </c>
      <c r="N373" s="79">
        <v>409.2</v>
      </c>
      <c r="O373" s="72" t="s">
        <v>996</v>
      </c>
      <c r="P373" s="73" t="s">
        <v>997</v>
      </c>
      <c r="Q373" s="88"/>
      <c r="R373" s="55">
        <f t="shared" si="7"/>
        <v>0</v>
      </c>
      <c r="S373" s="84"/>
      <c r="T373" s="84"/>
      <c r="U373" s="84"/>
      <c r="V373" s="84"/>
      <c r="W373" s="84"/>
      <c r="X373" s="84"/>
      <c r="Y373" s="84"/>
      <c r="Z373" s="84"/>
      <c r="AA373" s="84"/>
      <c r="AB373" s="84"/>
      <c r="AC373" s="84"/>
      <c r="AD373" s="84"/>
      <c r="AE373" s="84"/>
      <c r="AF373" s="84"/>
      <c r="AG373" s="84"/>
      <c r="AH373" s="84"/>
      <c r="AI373" s="84"/>
      <c r="AJ373" s="84"/>
      <c r="AK373" s="84"/>
      <c r="AL373" s="84"/>
    </row>
    <row r="374" spans="1:38" ht="73.5" customHeight="1" outlineLevel="2" x14ac:dyDescent="0.2">
      <c r="A374" s="80"/>
      <c r="B374" s="57"/>
      <c r="C374" s="102" t="s">
        <v>998</v>
      </c>
      <c r="D374" s="68" t="s">
        <v>999</v>
      </c>
      <c r="E374" s="69" t="s">
        <v>14</v>
      </c>
      <c r="F374" s="76">
        <v>1190</v>
      </c>
      <c r="G374" s="87" t="s">
        <v>14</v>
      </c>
      <c r="H374" s="71">
        <v>1154.3</v>
      </c>
      <c r="I374" s="87" t="s">
        <v>14</v>
      </c>
      <c r="J374" s="71">
        <v>1142.4000000000001</v>
      </c>
      <c r="K374" s="87" t="s">
        <v>14</v>
      </c>
      <c r="L374" s="71">
        <v>1130.5</v>
      </c>
      <c r="M374" s="87" t="s">
        <v>14</v>
      </c>
      <c r="N374" s="71">
        <v>1106.7</v>
      </c>
      <c r="O374" s="72" t="s">
        <v>1000</v>
      </c>
      <c r="P374" s="73" t="s">
        <v>1001</v>
      </c>
      <c r="Q374" s="88"/>
      <c r="R374" s="55">
        <f t="shared" si="7"/>
        <v>0</v>
      </c>
      <c r="S374" s="84"/>
      <c r="T374" s="84"/>
      <c r="U374" s="84"/>
      <c r="V374" s="84"/>
      <c r="W374" s="84"/>
      <c r="X374" s="84"/>
      <c r="Y374" s="84"/>
      <c r="Z374" s="84"/>
      <c r="AA374" s="84"/>
      <c r="AB374" s="84"/>
      <c r="AC374" s="84"/>
      <c r="AD374" s="84"/>
      <c r="AE374" s="84"/>
      <c r="AF374" s="84"/>
      <c r="AG374" s="84"/>
      <c r="AH374" s="84"/>
      <c r="AI374" s="84"/>
      <c r="AJ374" s="84"/>
      <c r="AK374" s="84"/>
      <c r="AL374" s="84"/>
    </row>
    <row r="375" spans="1:38" ht="28.5" customHeight="1" outlineLevel="1" x14ac:dyDescent="0.2">
      <c r="A375" s="45"/>
      <c r="B375" s="46" t="s">
        <v>1002</v>
      </c>
      <c r="C375" s="47"/>
      <c r="D375" s="48"/>
      <c r="E375" s="49"/>
      <c r="F375" s="50"/>
      <c r="G375" s="26"/>
      <c r="H375" s="51"/>
      <c r="I375" s="26"/>
      <c r="J375" s="51"/>
      <c r="K375" s="26"/>
      <c r="L375" s="51"/>
      <c r="M375" s="26"/>
      <c r="N375" s="51"/>
      <c r="O375" s="52"/>
      <c r="P375" s="53"/>
      <c r="Q375" s="54"/>
      <c r="R375" s="55">
        <f t="shared" si="7"/>
        <v>0</v>
      </c>
      <c r="S375" s="45"/>
      <c r="T375" s="45"/>
      <c r="U375" s="45"/>
      <c r="V375" s="45"/>
      <c r="W375" s="45"/>
      <c r="X375" s="45"/>
      <c r="Y375" s="45"/>
      <c r="Z375" s="45"/>
      <c r="AA375" s="45"/>
      <c r="AB375" s="45"/>
      <c r="AC375" s="45"/>
      <c r="AD375" s="45"/>
      <c r="AE375" s="45"/>
      <c r="AF375" s="45"/>
      <c r="AG375" s="45"/>
      <c r="AH375" s="45"/>
      <c r="AI375" s="45"/>
      <c r="AJ375" s="45"/>
      <c r="AK375" s="45"/>
      <c r="AL375" s="45"/>
    </row>
    <row r="376" spans="1:38" ht="73.5" customHeight="1" outlineLevel="2" x14ac:dyDescent="0.2">
      <c r="A376" s="84"/>
      <c r="B376" s="57"/>
      <c r="C376" s="91" t="s">
        <v>1003</v>
      </c>
      <c r="D376" s="68" t="s">
        <v>1004</v>
      </c>
      <c r="E376" s="104" t="s">
        <v>14</v>
      </c>
      <c r="F376" s="78">
        <v>560</v>
      </c>
      <c r="G376" s="93" t="s">
        <v>14</v>
      </c>
      <c r="H376" s="79">
        <v>543.20000000000005</v>
      </c>
      <c r="I376" s="93" t="s">
        <v>14</v>
      </c>
      <c r="J376" s="79">
        <v>537.6</v>
      </c>
      <c r="K376" s="93" t="s">
        <v>14</v>
      </c>
      <c r="L376" s="79">
        <v>532</v>
      </c>
      <c r="M376" s="93" t="s">
        <v>14</v>
      </c>
      <c r="N376" s="79">
        <v>520.79999999999995</v>
      </c>
      <c r="O376" s="77">
        <v>46304</v>
      </c>
      <c r="P376" s="73"/>
      <c r="Q376" s="80"/>
      <c r="R376" s="55">
        <f t="shared" si="7"/>
        <v>0</v>
      </c>
      <c r="S376" s="84"/>
      <c r="T376" s="84"/>
      <c r="U376" s="84"/>
      <c r="V376" s="84"/>
      <c r="W376" s="84"/>
      <c r="X376" s="84"/>
      <c r="Y376" s="84"/>
      <c r="Z376" s="84"/>
      <c r="AA376" s="84"/>
      <c r="AB376" s="84"/>
      <c r="AC376" s="84"/>
      <c r="AD376" s="84"/>
      <c r="AE376" s="84"/>
      <c r="AF376" s="84"/>
      <c r="AG376" s="84"/>
      <c r="AH376" s="84"/>
      <c r="AI376" s="84"/>
      <c r="AJ376" s="84"/>
      <c r="AK376" s="84"/>
      <c r="AL376" s="84"/>
    </row>
    <row r="377" spans="1:38" ht="73.5" customHeight="1" outlineLevel="2" x14ac:dyDescent="0.2">
      <c r="A377" s="84"/>
      <c r="B377" s="57"/>
      <c r="C377" s="91" t="s">
        <v>1005</v>
      </c>
      <c r="D377" s="68" t="s">
        <v>1006</v>
      </c>
      <c r="E377" s="104" t="s">
        <v>14</v>
      </c>
      <c r="F377" s="78">
        <v>560</v>
      </c>
      <c r="G377" s="93" t="s">
        <v>14</v>
      </c>
      <c r="H377" s="79">
        <v>543.20000000000005</v>
      </c>
      <c r="I377" s="93" t="s">
        <v>14</v>
      </c>
      <c r="J377" s="79">
        <v>537.6</v>
      </c>
      <c r="K377" s="93" t="s">
        <v>14</v>
      </c>
      <c r="L377" s="79">
        <v>532</v>
      </c>
      <c r="M377" s="93" t="s">
        <v>14</v>
      </c>
      <c r="N377" s="79">
        <v>520.79999999999995</v>
      </c>
      <c r="O377" s="77">
        <v>46256</v>
      </c>
      <c r="P377" s="73"/>
      <c r="Q377" s="80"/>
      <c r="R377" s="55">
        <f t="shared" si="7"/>
        <v>0</v>
      </c>
      <c r="S377" s="84"/>
      <c r="T377" s="84"/>
      <c r="U377" s="84"/>
      <c r="V377" s="84"/>
      <c r="W377" s="84"/>
      <c r="X377" s="84"/>
      <c r="Y377" s="84"/>
      <c r="Z377" s="84"/>
      <c r="AA377" s="84"/>
      <c r="AB377" s="84"/>
      <c r="AC377" s="84"/>
      <c r="AD377" s="84"/>
      <c r="AE377" s="84"/>
      <c r="AF377" s="84"/>
      <c r="AG377" s="84"/>
      <c r="AH377" s="84"/>
      <c r="AI377" s="84"/>
      <c r="AJ377" s="84"/>
      <c r="AK377" s="84"/>
      <c r="AL377" s="84"/>
    </row>
    <row r="378" spans="1:38" ht="73.5" customHeight="1" outlineLevel="2" x14ac:dyDescent="0.2">
      <c r="A378" s="84"/>
      <c r="B378" s="57"/>
      <c r="C378" s="91" t="s">
        <v>1007</v>
      </c>
      <c r="D378" s="68" t="s">
        <v>1008</v>
      </c>
      <c r="E378" s="104" t="s">
        <v>14</v>
      </c>
      <c r="F378" s="78">
        <v>560</v>
      </c>
      <c r="G378" s="93" t="s">
        <v>14</v>
      </c>
      <c r="H378" s="79">
        <v>543.20000000000005</v>
      </c>
      <c r="I378" s="93" t="s">
        <v>14</v>
      </c>
      <c r="J378" s="79">
        <v>537.6</v>
      </c>
      <c r="K378" s="93" t="s">
        <v>14</v>
      </c>
      <c r="L378" s="79">
        <v>532</v>
      </c>
      <c r="M378" s="93" t="s">
        <v>14</v>
      </c>
      <c r="N378" s="79">
        <v>520.79999999999995</v>
      </c>
      <c r="O378" s="77">
        <v>46268</v>
      </c>
      <c r="P378" s="73"/>
      <c r="Q378" s="80"/>
      <c r="R378" s="55">
        <f t="shared" si="7"/>
        <v>0</v>
      </c>
      <c r="S378" s="84"/>
      <c r="T378" s="84"/>
      <c r="U378" s="84"/>
      <c r="V378" s="84"/>
      <c r="W378" s="84"/>
      <c r="X378" s="84"/>
      <c r="Y378" s="84"/>
      <c r="Z378" s="84"/>
      <c r="AA378" s="84"/>
      <c r="AB378" s="84"/>
      <c r="AC378" s="84"/>
      <c r="AD378" s="84"/>
      <c r="AE378" s="84"/>
      <c r="AF378" s="84"/>
      <c r="AG378" s="84"/>
      <c r="AH378" s="84"/>
      <c r="AI378" s="84"/>
      <c r="AJ378" s="84"/>
      <c r="AK378" s="84"/>
      <c r="AL378" s="84"/>
    </row>
    <row r="379" spans="1:38" ht="73.5" customHeight="1" outlineLevel="2" x14ac:dyDescent="0.2">
      <c r="A379" s="84"/>
      <c r="B379" s="57"/>
      <c r="C379" s="91" t="s">
        <v>1009</v>
      </c>
      <c r="D379" s="68" t="s">
        <v>1010</v>
      </c>
      <c r="E379" s="104" t="s">
        <v>14</v>
      </c>
      <c r="F379" s="78">
        <v>560</v>
      </c>
      <c r="G379" s="93" t="s">
        <v>14</v>
      </c>
      <c r="H379" s="79">
        <v>543.20000000000005</v>
      </c>
      <c r="I379" s="93" t="s">
        <v>14</v>
      </c>
      <c r="J379" s="79">
        <v>537.6</v>
      </c>
      <c r="K379" s="93" t="s">
        <v>14</v>
      </c>
      <c r="L379" s="79">
        <v>532</v>
      </c>
      <c r="M379" s="93" t="s">
        <v>14</v>
      </c>
      <c r="N379" s="79">
        <v>520.79999999999995</v>
      </c>
      <c r="O379" s="77">
        <v>46276</v>
      </c>
      <c r="P379" s="73"/>
      <c r="Q379" s="80"/>
      <c r="R379" s="55">
        <f t="shared" si="7"/>
        <v>0</v>
      </c>
      <c r="S379" s="84"/>
      <c r="T379" s="84"/>
      <c r="U379" s="84"/>
      <c r="V379" s="84"/>
      <c r="W379" s="84"/>
      <c r="X379" s="84"/>
      <c r="Y379" s="84"/>
      <c r="Z379" s="84"/>
      <c r="AA379" s="84"/>
      <c r="AB379" s="84"/>
      <c r="AC379" s="84"/>
      <c r="AD379" s="84"/>
      <c r="AE379" s="84"/>
      <c r="AF379" s="84"/>
      <c r="AG379" s="84"/>
      <c r="AH379" s="84"/>
      <c r="AI379" s="84"/>
      <c r="AJ379" s="84"/>
      <c r="AK379" s="84"/>
      <c r="AL379" s="84"/>
    </row>
    <row r="380" spans="1:38" ht="73.5" customHeight="1" outlineLevel="2" x14ac:dyDescent="0.2">
      <c r="A380" s="84"/>
      <c r="B380" s="57"/>
      <c r="C380" s="91" t="s">
        <v>1011</v>
      </c>
      <c r="D380" s="68" t="s">
        <v>1012</v>
      </c>
      <c r="E380" s="104" t="s">
        <v>14</v>
      </c>
      <c r="F380" s="78">
        <v>560</v>
      </c>
      <c r="G380" s="93" t="s">
        <v>14</v>
      </c>
      <c r="H380" s="79">
        <v>543.20000000000005</v>
      </c>
      <c r="I380" s="93" t="s">
        <v>14</v>
      </c>
      <c r="J380" s="79">
        <v>537.6</v>
      </c>
      <c r="K380" s="93" t="s">
        <v>14</v>
      </c>
      <c r="L380" s="79">
        <v>532</v>
      </c>
      <c r="M380" s="93" t="s">
        <v>14</v>
      </c>
      <c r="N380" s="79">
        <v>520.79999999999995</v>
      </c>
      <c r="O380" s="77">
        <v>46257</v>
      </c>
      <c r="P380" s="73"/>
      <c r="Q380" s="80"/>
      <c r="R380" s="55">
        <f t="shared" si="7"/>
        <v>0</v>
      </c>
      <c r="S380" s="84"/>
      <c r="T380" s="84"/>
      <c r="U380" s="84"/>
      <c r="V380" s="84"/>
      <c r="W380" s="84"/>
      <c r="X380" s="84"/>
      <c r="Y380" s="84"/>
      <c r="Z380" s="84"/>
      <c r="AA380" s="84"/>
      <c r="AB380" s="84"/>
      <c r="AC380" s="84"/>
      <c r="AD380" s="84"/>
      <c r="AE380" s="84"/>
      <c r="AF380" s="84"/>
      <c r="AG380" s="84"/>
      <c r="AH380" s="84"/>
      <c r="AI380" s="84"/>
      <c r="AJ380" s="84"/>
      <c r="AK380" s="84"/>
      <c r="AL380" s="84"/>
    </row>
    <row r="381" spans="1:38" ht="73.5" customHeight="1" outlineLevel="2" x14ac:dyDescent="0.2">
      <c r="A381" s="84"/>
      <c r="B381" s="57"/>
      <c r="C381" s="91" t="s">
        <v>1013</v>
      </c>
      <c r="D381" s="68" t="s">
        <v>1014</v>
      </c>
      <c r="E381" s="104" t="s">
        <v>14</v>
      </c>
      <c r="F381" s="78">
        <v>560</v>
      </c>
      <c r="G381" s="93" t="s">
        <v>14</v>
      </c>
      <c r="H381" s="79">
        <v>543.20000000000005</v>
      </c>
      <c r="I381" s="93" t="s">
        <v>14</v>
      </c>
      <c r="J381" s="79">
        <v>537.6</v>
      </c>
      <c r="K381" s="93" t="s">
        <v>14</v>
      </c>
      <c r="L381" s="79">
        <v>532</v>
      </c>
      <c r="M381" s="93" t="s">
        <v>14</v>
      </c>
      <c r="N381" s="79">
        <v>520.79999999999995</v>
      </c>
      <c r="O381" s="77">
        <v>46257</v>
      </c>
      <c r="P381" s="73"/>
      <c r="Q381" s="80"/>
      <c r="R381" s="55">
        <f t="shared" si="7"/>
        <v>0</v>
      </c>
      <c r="S381" s="84"/>
      <c r="T381" s="84"/>
      <c r="U381" s="84"/>
      <c r="V381" s="84"/>
      <c r="W381" s="84"/>
      <c r="X381" s="84"/>
      <c r="Y381" s="84"/>
      <c r="Z381" s="84"/>
      <c r="AA381" s="84"/>
      <c r="AB381" s="84"/>
      <c r="AC381" s="84"/>
      <c r="AD381" s="84"/>
      <c r="AE381" s="84"/>
      <c r="AF381" s="84"/>
      <c r="AG381" s="84"/>
      <c r="AH381" s="84"/>
      <c r="AI381" s="84"/>
      <c r="AJ381" s="84"/>
      <c r="AK381" s="84"/>
      <c r="AL381" s="84"/>
    </row>
    <row r="382" spans="1:38" ht="73.5" customHeight="1" outlineLevel="2" x14ac:dyDescent="0.2">
      <c r="A382" s="84"/>
      <c r="B382" s="57"/>
      <c r="C382" s="91" t="s">
        <v>1015</v>
      </c>
      <c r="D382" s="68" t="s">
        <v>1016</v>
      </c>
      <c r="E382" s="104" t="s">
        <v>14</v>
      </c>
      <c r="F382" s="76">
        <v>1010</v>
      </c>
      <c r="G382" s="93" t="s">
        <v>14</v>
      </c>
      <c r="H382" s="79">
        <v>979.7</v>
      </c>
      <c r="I382" s="93" t="s">
        <v>14</v>
      </c>
      <c r="J382" s="79">
        <v>969.6</v>
      </c>
      <c r="K382" s="93" t="s">
        <v>14</v>
      </c>
      <c r="L382" s="79">
        <v>959.5</v>
      </c>
      <c r="M382" s="93" t="s">
        <v>14</v>
      </c>
      <c r="N382" s="79">
        <v>939.3</v>
      </c>
      <c r="O382" s="77">
        <v>46271</v>
      </c>
      <c r="P382" s="73"/>
      <c r="Q382" s="80"/>
      <c r="R382" s="55">
        <f t="shared" si="7"/>
        <v>0</v>
      </c>
      <c r="S382" s="84"/>
      <c r="T382" s="84"/>
      <c r="U382" s="84"/>
      <c r="V382" s="84"/>
      <c r="W382" s="84"/>
      <c r="X382" s="84"/>
      <c r="Y382" s="84"/>
      <c r="Z382" s="84"/>
      <c r="AA382" s="84"/>
      <c r="AB382" s="84"/>
      <c r="AC382" s="84"/>
      <c r="AD382" s="84"/>
      <c r="AE382" s="84"/>
      <c r="AF382" s="84"/>
      <c r="AG382" s="84"/>
      <c r="AH382" s="84"/>
      <c r="AI382" s="84"/>
      <c r="AJ382" s="84"/>
      <c r="AK382" s="84"/>
      <c r="AL382" s="84"/>
    </row>
    <row r="383" spans="1:38" ht="73.5" customHeight="1" outlineLevel="2" x14ac:dyDescent="0.2">
      <c r="A383" s="84"/>
      <c r="B383" s="57"/>
      <c r="C383" s="91" t="s">
        <v>1017</v>
      </c>
      <c r="D383" s="68" t="s">
        <v>1018</v>
      </c>
      <c r="E383" s="104" t="s">
        <v>14</v>
      </c>
      <c r="F383" s="76">
        <v>1270</v>
      </c>
      <c r="G383" s="93" t="s">
        <v>14</v>
      </c>
      <c r="H383" s="71">
        <v>1231.9000000000001</v>
      </c>
      <c r="I383" s="93" t="s">
        <v>14</v>
      </c>
      <c r="J383" s="71">
        <v>1219.2</v>
      </c>
      <c r="K383" s="93" t="s">
        <v>14</v>
      </c>
      <c r="L383" s="71">
        <v>1206.5</v>
      </c>
      <c r="M383" s="93" t="s">
        <v>14</v>
      </c>
      <c r="N383" s="71">
        <v>1181.0999999999999</v>
      </c>
      <c r="O383" s="77">
        <v>46268</v>
      </c>
      <c r="P383" s="73"/>
      <c r="Q383" s="80"/>
      <c r="R383" s="55">
        <f t="shared" si="7"/>
        <v>0</v>
      </c>
      <c r="S383" s="84"/>
      <c r="T383" s="84"/>
      <c r="U383" s="84"/>
      <c r="V383" s="84"/>
      <c r="W383" s="84"/>
      <c r="X383" s="84"/>
      <c r="Y383" s="84"/>
      <c r="Z383" s="84"/>
      <c r="AA383" s="84"/>
      <c r="AB383" s="84"/>
      <c r="AC383" s="84"/>
      <c r="AD383" s="84"/>
      <c r="AE383" s="84"/>
      <c r="AF383" s="84"/>
      <c r="AG383" s="84"/>
      <c r="AH383" s="84"/>
      <c r="AI383" s="84"/>
      <c r="AJ383" s="84"/>
      <c r="AK383" s="84"/>
      <c r="AL383" s="84"/>
    </row>
    <row r="384" spans="1:38" ht="73.5" customHeight="1" outlineLevel="2" x14ac:dyDescent="0.2">
      <c r="A384" s="84"/>
      <c r="B384" s="57"/>
      <c r="C384" s="91" t="s">
        <v>1019</v>
      </c>
      <c r="D384" s="68" t="s">
        <v>1020</v>
      </c>
      <c r="E384" s="104" t="s">
        <v>14</v>
      </c>
      <c r="F384" s="78">
        <v>560</v>
      </c>
      <c r="G384" s="93" t="s">
        <v>14</v>
      </c>
      <c r="H384" s="79">
        <v>543.20000000000005</v>
      </c>
      <c r="I384" s="93" t="s">
        <v>14</v>
      </c>
      <c r="J384" s="79">
        <v>537.6</v>
      </c>
      <c r="K384" s="93" t="s">
        <v>14</v>
      </c>
      <c r="L384" s="79">
        <v>532</v>
      </c>
      <c r="M384" s="93" t="s">
        <v>14</v>
      </c>
      <c r="N384" s="79">
        <v>520.79999999999995</v>
      </c>
      <c r="O384" s="77">
        <v>46186</v>
      </c>
      <c r="P384" s="73"/>
      <c r="Q384" s="80"/>
      <c r="R384" s="55">
        <f t="shared" si="7"/>
        <v>0</v>
      </c>
      <c r="S384" s="84"/>
      <c r="T384" s="84"/>
      <c r="U384" s="84"/>
      <c r="V384" s="84"/>
      <c r="W384" s="84"/>
      <c r="X384" s="84"/>
      <c r="Y384" s="84"/>
      <c r="Z384" s="84"/>
      <c r="AA384" s="84"/>
      <c r="AB384" s="84"/>
      <c r="AC384" s="84"/>
      <c r="AD384" s="84"/>
      <c r="AE384" s="84"/>
      <c r="AF384" s="84"/>
      <c r="AG384" s="84"/>
      <c r="AH384" s="84"/>
      <c r="AI384" s="84"/>
      <c r="AJ384" s="84"/>
      <c r="AK384" s="84"/>
      <c r="AL384" s="84"/>
    </row>
    <row r="385" spans="1:38" ht="73.5" customHeight="1" outlineLevel="2" x14ac:dyDescent="0.2">
      <c r="A385" s="84"/>
      <c r="B385" s="57"/>
      <c r="C385" s="91" t="s">
        <v>1021</v>
      </c>
      <c r="D385" s="68" t="s">
        <v>1022</v>
      </c>
      <c r="E385" s="104" t="s">
        <v>14</v>
      </c>
      <c r="F385" s="76">
        <v>1070</v>
      </c>
      <c r="G385" s="93" t="s">
        <v>14</v>
      </c>
      <c r="H385" s="71">
        <v>1037.9000000000001</v>
      </c>
      <c r="I385" s="93" t="s">
        <v>14</v>
      </c>
      <c r="J385" s="71">
        <v>1027.2</v>
      </c>
      <c r="K385" s="93" t="s">
        <v>14</v>
      </c>
      <c r="L385" s="71">
        <v>1016.5</v>
      </c>
      <c r="M385" s="93" t="s">
        <v>14</v>
      </c>
      <c r="N385" s="79">
        <v>995.1</v>
      </c>
      <c r="O385" s="77">
        <v>46289</v>
      </c>
      <c r="P385" s="73"/>
      <c r="Q385" s="80"/>
      <c r="R385" s="55">
        <f t="shared" si="7"/>
        <v>0</v>
      </c>
      <c r="S385" s="84"/>
      <c r="T385" s="84"/>
      <c r="U385" s="84"/>
      <c r="V385" s="84"/>
      <c r="W385" s="84"/>
      <c r="X385" s="84"/>
      <c r="Y385" s="84"/>
      <c r="Z385" s="84"/>
      <c r="AA385" s="84"/>
      <c r="AB385" s="84"/>
      <c r="AC385" s="84"/>
      <c r="AD385" s="84"/>
      <c r="AE385" s="84"/>
      <c r="AF385" s="84"/>
      <c r="AG385" s="84"/>
      <c r="AH385" s="84"/>
      <c r="AI385" s="84"/>
      <c r="AJ385" s="84"/>
      <c r="AK385" s="84"/>
      <c r="AL385" s="84"/>
    </row>
    <row r="386" spans="1:38" ht="73.5" customHeight="1" outlineLevel="2" x14ac:dyDescent="0.2">
      <c r="A386" s="84"/>
      <c r="B386" s="57"/>
      <c r="C386" s="91" t="s">
        <v>1023</v>
      </c>
      <c r="D386" s="68" t="s">
        <v>1024</v>
      </c>
      <c r="E386" s="104" t="s">
        <v>14</v>
      </c>
      <c r="F386" s="76">
        <v>1340</v>
      </c>
      <c r="G386" s="93" t="s">
        <v>14</v>
      </c>
      <c r="H386" s="71">
        <v>1299.8</v>
      </c>
      <c r="I386" s="93" t="s">
        <v>14</v>
      </c>
      <c r="J386" s="71">
        <v>1286.4000000000001</v>
      </c>
      <c r="K386" s="93" t="s">
        <v>14</v>
      </c>
      <c r="L386" s="71">
        <v>1273</v>
      </c>
      <c r="M386" s="93" t="s">
        <v>14</v>
      </c>
      <c r="N386" s="71">
        <v>1246.2</v>
      </c>
      <c r="O386" s="77">
        <v>46184</v>
      </c>
      <c r="P386" s="73"/>
      <c r="Q386" s="80"/>
      <c r="R386" s="55">
        <f t="shared" si="7"/>
        <v>0</v>
      </c>
      <c r="S386" s="84"/>
      <c r="T386" s="84"/>
      <c r="U386" s="84"/>
      <c r="V386" s="84"/>
      <c r="W386" s="84"/>
      <c r="X386" s="84"/>
      <c r="Y386" s="84"/>
      <c r="Z386" s="84"/>
      <c r="AA386" s="84"/>
      <c r="AB386" s="84"/>
      <c r="AC386" s="84"/>
      <c r="AD386" s="84"/>
      <c r="AE386" s="84"/>
      <c r="AF386" s="84"/>
      <c r="AG386" s="84"/>
      <c r="AH386" s="84"/>
      <c r="AI386" s="84"/>
      <c r="AJ386" s="84"/>
      <c r="AK386" s="84"/>
      <c r="AL386" s="84"/>
    </row>
    <row r="387" spans="1:38" ht="28.5" customHeight="1" outlineLevel="1" x14ac:dyDescent="0.2">
      <c r="A387" s="45"/>
      <c r="B387" s="46" t="s">
        <v>1025</v>
      </c>
      <c r="C387" s="47"/>
      <c r="D387" s="48"/>
      <c r="E387" s="49"/>
      <c r="F387" s="50"/>
      <c r="G387" s="26"/>
      <c r="H387" s="51"/>
      <c r="I387" s="26"/>
      <c r="J387" s="51"/>
      <c r="K387" s="26"/>
      <c r="L387" s="51"/>
      <c r="M387" s="26"/>
      <c r="N387" s="51"/>
      <c r="O387" s="52"/>
      <c r="P387" s="53"/>
      <c r="Q387" s="54"/>
      <c r="R387" s="55">
        <f t="shared" si="7"/>
        <v>0</v>
      </c>
      <c r="S387" s="45"/>
      <c r="T387" s="45"/>
      <c r="U387" s="45"/>
      <c r="V387" s="45"/>
      <c r="W387" s="45"/>
      <c r="X387" s="45"/>
      <c r="Y387" s="45"/>
      <c r="Z387" s="45"/>
      <c r="AA387" s="45"/>
      <c r="AB387" s="45"/>
      <c r="AC387" s="45"/>
      <c r="AD387" s="45"/>
      <c r="AE387" s="45"/>
      <c r="AF387" s="45"/>
      <c r="AG387" s="45"/>
      <c r="AH387" s="45"/>
      <c r="AI387" s="45"/>
      <c r="AJ387" s="45"/>
      <c r="AK387" s="45"/>
      <c r="AL387" s="45"/>
    </row>
    <row r="388" spans="1:38" s="130" customFormat="1" ht="67.95" customHeight="1" outlineLevel="2" x14ac:dyDescent="0.2">
      <c r="B388" s="131"/>
      <c r="C388" s="143" t="s">
        <v>1026</v>
      </c>
      <c r="D388" s="144" t="s">
        <v>1027</v>
      </c>
      <c r="E388" s="145" t="s">
        <v>14</v>
      </c>
      <c r="F388" s="146">
        <v>830</v>
      </c>
      <c r="G388" s="147" t="s">
        <v>14</v>
      </c>
      <c r="H388" s="148">
        <v>805.1</v>
      </c>
      <c r="I388" s="147" t="s">
        <v>14</v>
      </c>
      <c r="J388" s="148">
        <v>796.8</v>
      </c>
      <c r="K388" s="147" t="s">
        <v>14</v>
      </c>
      <c r="L388" s="148">
        <v>788.5</v>
      </c>
      <c r="M388" s="147" t="s">
        <v>14</v>
      </c>
      <c r="N388" s="148">
        <v>771.9</v>
      </c>
      <c r="O388" s="149" t="s">
        <v>1337</v>
      </c>
      <c r="P388" s="150" t="s">
        <v>1028</v>
      </c>
      <c r="Q388" s="151"/>
      <c r="R388" s="55">
        <f t="shared" si="7"/>
        <v>0</v>
      </c>
    </row>
    <row r="389" spans="1:38" s="130" customFormat="1" ht="67.95" customHeight="1" outlineLevel="2" x14ac:dyDescent="0.2">
      <c r="B389" s="131"/>
      <c r="C389" s="143" t="s">
        <v>1029</v>
      </c>
      <c r="D389" s="144" t="s">
        <v>1030</v>
      </c>
      <c r="E389" s="145" t="s">
        <v>14</v>
      </c>
      <c r="F389" s="146">
        <v>830</v>
      </c>
      <c r="G389" s="147" t="s">
        <v>14</v>
      </c>
      <c r="H389" s="148">
        <v>805.1</v>
      </c>
      <c r="I389" s="147" t="s">
        <v>14</v>
      </c>
      <c r="J389" s="148">
        <v>796.8</v>
      </c>
      <c r="K389" s="147" t="s">
        <v>14</v>
      </c>
      <c r="L389" s="148">
        <v>788.5</v>
      </c>
      <c r="M389" s="147" t="s">
        <v>14</v>
      </c>
      <c r="N389" s="148">
        <v>771.9</v>
      </c>
      <c r="O389" s="149" t="s">
        <v>1031</v>
      </c>
      <c r="P389" s="150" t="s">
        <v>1032</v>
      </c>
      <c r="Q389" s="151"/>
      <c r="R389" s="55">
        <f t="shared" si="7"/>
        <v>0</v>
      </c>
    </row>
    <row r="390" spans="1:38" s="130" customFormat="1" ht="67.95" customHeight="1" outlineLevel="2" x14ac:dyDescent="0.2">
      <c r="B390" s="131"/>
      <c r="C390" s="143" t="s">
        <v>1033</v>
      </c>
      <c r="D390" s="144" t="s">
        <v>1034</v>
      </c>
      <c r="E390" s="145" t="s">
        <v>14</v>
      </c>
      <c r="F390" s="146">
        <v>830</v>
      </c>
      <c r="G390" s="147" t="s">
        <v>14</v>
      </c>
      <c r="H390" s="148">
        <v>805.1</v>
      </c>
      <c r="I390" s="147" t="s">
        <v>14</v>
      </c>
      <c r="J390" s="148">
        <v>796.8</v>
      </c>
      <c r="K390" s="147" t="s">
        <v>14</v>
      </c>
      <c r="L390" s="148">
        <v>788.5</v>
      </c>
      <c r="M390" s="147" t="s">
        <v>14</v>
      </c>
      <c r="N390" s="148">
        <v>771.9</v>
      </c>
      <c r="O390" s="149" t="s">
        <v>1299</v>
      </c>
      <c r="P390" s="150" t="s">
        <v>1035</v>
      </c>
      <c r="Q390" s="151"/>
      <c r="R390" s="55">
        <f t="shared" si="7"/>
        <v>0</v>
      </c>
    </row>
    <row r="391" spans="1:38" s="130" customFormat="1" ht="67.95" customHeight="1" outlineLevel="2" x14ac:dyDescent="0.2">
      <c r="B391" s="131"/>
      <c r="C391" s="143" t="s">
        <v>1036</v>
      </c>
      <c r="D391" s="144" t="s">
        <v>1037</v>
      </c>
      <c r="E391" s="145" t="s">
        <v>14</v>
      </c>
      <c r="F391" s="146">
        <v>830</v>
      </c>
      <c r="G391" s="147" t="s">
        <v>14</v>
      </c>
      <c r="H391" s="148">
        <v>805.1</v>
      </c>
      <c r="I391" s="147" t="s">
        <v>14</v>
      </c>
      <c r="J391" s="148">
        <v>796.8</v>
      </c>
      <c r="K391" s="147" t="s">
        <v>14</v>
      </c>
      <c r="L391" s="148">
        <v>788.5</v>
      </c>
      <c r="M391" s="147" t="s">
        <v>14</v>
      </c>
      <c r="N391" s="148">
        <v>771.9</v>
      </c>
      <c r="O391" s="149" t="s">
        <v>1338</v>
      </c>
      <c r="P391" s="150" t="s">
        <v>1038</v>
      </c>
      <c r="Q391" s="151"/>
      <c r="R391" s="55">
        <f t="shared" si="7"/>
        <v>0</v>
      </c>
    </row>
    <row r="392" spans="1:38" s="130" customFormat="1" ht="67.95" customHeight="1" outlineLevel="2" x14ac:dyDescent="0.2">
      <c r="B392" s="131"/>
      <c r="C392" s="143" t="s">
        <v>1039</v>
      </c>
      <c r="D392" s="144" t="s">
        <v>1040</v>
      </c>
      <c r="E392" s="145" t="s">
        <v>14</v>
      </c>
      <c r="F392" s="146">
        <v>650</v>
      </c>
      <c r="G392" s="147" t="s">
        <v>14</v>
      </c>
      <c r="H392" s="148">
        <v>630.5</v>
      </c>
      <c r="I392" s="147" t="s">
        <v>14</v>
      </c>
      <c r="J392" s="148">
        <v>624</v>
      </c>
      <c r="K392" s="147" t="s">
        <v>14</v>
      </c>
      <c r="L392" s="148">
        <v>617.5</v>
      </c>
      <c r="M392" s="147" t="s">
        <v>14</v>
      </c>
      <c r="N392" s="148">
        <v>604.5</v>
      </c>
      <c r="O392" s="149" t="s">
        <v>1339</v>
      </c>
      <c r="P392" s="150" t="s">
        <v>1041</v>
      </c>
      <c r="Q392" s="151"/>
      <c r="R392" s="55">
        <f t="shared" si="7"/>
        <v>0</v>
      </c>
    </row>
    <row r="393" spans="1:38" s="130" customFormat="1" ht="67.95" customHeight="1" outlineLevel="2" x14ac:dyDescent="0.2">
      <c r="B393" s="131"/>
      <c r="C393" s="132" t="s">
        <v>1042</v>
      </c>
      <c r="D393" s="133" t="s">
        <v>1043</v>
      </c>
      <c r="E393" s="134" t="s">
        <v>14</v>
      </c>
      <c r="F393" s="135">
        <v>770</v>
      </c>
      <c r="G393" s="136" t="s">
        <v>14</v>
      </c>
      <c r="H393" s="137">
        <v>746.9</v>
      </c>
      <c r="I393" s="136" t="s">
        <v>14</v>
      </c>
      <c r="J393" s="137">
        <v>739.2</v>
      </c>
      <c r="K393" s="136" t="s">
        <v>14</v>
      </c>
      <c r="L393" s="137">
        <v>731.5</v>
      </c>
      <c r="M393" s="136" t="s">
        <v>14</v>
      </c>
      <c r="N393" s="137">
        <v>716.1</v>
      </c>
      <c r="O393" s="138" t="s">
        <v>1044</v>
      </c>
      <c r="P393" s="139" t="s">
        <v>1045</v>
      </c>
      <c r="Q393" s="140"/>
      <c r="R393" s="55">
        <f t="shared" si="7"/>
        <v>0</v>
      </c>
    </row>
    <row r="394" spans="1:38" s="130" customFormat="1" ht="67.95" customHeight="1" outlineLevel="2" x14ac:dyDescent="0.2">
      <c r="B394" s="131"/>
      <c r="C394" s="132" t="s">
        <v>1343</v>
      </c>
      <c r="D394" s="133" t="s">
        <v>1046</v>
      </c>
      <c r="E394" s="134" t="s">
        <v>14</v>
      </c>
      <c r="F394" s="141">
        <v>110</v>
      </c>
      <c r="G394" s="136" t="s">
        <v>14</v>
      </c>
      <c r="H394" s="142">
        <v>106.7</v>
      </c>
      <c r="I394" s="136" t="s">
        <v>14</v>
      </c>
      <c r="J394" s="142">
        <v>105.6</v>
      </c>
      <c r="K394" s="136" t="s">
        <v>14</v>
      </c>
      <c r="L394" s="142">
        <v>104.5</v>
      </c>
      <c r="M394" s="136" t="s">
        <v>14</v>
      </c>
      <c r="N394" s="142">
        <v>102.3</v>
      </c>
      <c r="O394" s="138" t="s">
        <v>201</v>
      </c>
      <c r="P394" s="139" t="s">
        <v>1047</v>
      </c>
      <c r="Q394" s="140"/>
      <c r="R394" s="55">
        <f t="shared" si="7"/>
        <v>0</v>
      </c>
    </row>
    <row r="395" spans="1:38" s="130" customFormat="1" ht="67.95" customHeight="1" outlineLevel="2" x14ac:dyDescent="0.2">
      <c r="B395" s="131"/>
      <c r="C395" s="143" t="s">
        <v>1340</v>
      </c>
      <c r="D395" s="144" t="s">
        <v>1048</v>
      </c>
      <c r="E395" s="145" t="s">
        <v>14</v>
      </c>
      <c r="F395" s="146">
        <v>110</v>
      </c>
      <c r="G395" s="147" t="s">
        <v>14</v>
      </c>
      <c r="H395" s="148">
        <v>106.7</v>
      </c>
      <c r="I395" s="147" t="s">
        <v>14</v>
      </c>
      <c r="J395" s="148">
        <v>105.6</v>
      </c>
      <c r="K395" s="147" t="s">
        <v>14</v>
      </c>
      <c r="L395" s="148">
        <v>104.5</v>
      </c>
      <c r="M395" s="147" t="s">
        <v>14</v>
      </c>
      <c r="N395" s="148">
        <v>102.3</v>
      </c>
      <c r="O395" s="149"/>
      <c r="P395" s="150" t="s">
        <v>1050</v>
      </c>
      <c r="Q395" s="151"/>
      <c r="R395" s="55">
        <f t="shared" si="7"/>
        <v>0</v>
      </c>
    </row>
    <row r="396" spans="1:38" s="130" customFormat="1" ht="67.95" customHeight="1" outlineLevel="2" x14ac:dyDescent="0.2">
      <c r="B396" s="131"/>
      <c r="C396" s="143" t="s">
        <v>1341</v>
      </c>
      <c r="D396" s="144" t="s">
        <v>1342</v>
      </c>
      <c r="E396" s="145" t="s">
        <v>14</v>
      </c>
      <c r="F396" s="146">
        <v>110</v>
      </c>
      <c r="G396" s="147" t="s">
        <v>14</v>
      </c>
      <c r="H396" s="148">
        <v>106.7</v>
      </c>
      <c r="I396" s="147" t="s">
        <v>14</v>
      </c>
      <c r="J396" s="148">
        <v>105.6</v>
      </c>
      <c r="K396" s="147" t="s">
        <v>14</v>
      </c>
      <c r="L396" s="148">
        <v>104.5</v>
      </c>
      <c r="M396" s="147" t="s">
        <v>14</v>
      </c>
      <c r="N396" s="148">
        <v>102.3</v>
      </c>
      <c r="O396" s="149"/>
      <c r="P396" s="150" t="s">
        <v>1050</v>
      </c>
      <c r="Q396" s="151"/>
      <c r="R396" s="55">
        <f t="shared" si="7"/>
        <v>0</v>
      </c>
    </row>
    <row r="397" spans="1:38" s="130" customFormat="1" ht="67.95" customHeight="1" outlineLevel="2" x14ac:dyDescent="0.2">
      <c r="B397" s="131"/>
      <c r="C397" s="132" t="s">
        <v>1344</v>
      </c>
      <c r="D397" s="133" t="s">
        <v>1051</v>
      </c>
      <c r="E397" s="134" t="s">
        <v>14</v>
      </c>
      <c r="F397" s="141">
        <v>110</v>
      </c>
      <c r="G397" s="136" t="s">
        <v>14</v>
      </c>
      <c r="H397" s="142">
        <v>106.7</v>
      </c>
      <c r="I397" s="136" t="s">
        <v>14</v>
      </c>
      <c r="J397" s="142">
        <v>105.6</v>
      </c>
      <c r="K397" s="136" t="s">
        <v>14</v>
      </c>
      <c r="L397" s="142">
        <v>104.5</v>
      </c>
      <c r="M397" s="136" t="s">
        <v>14</v>
      </c>
      <c r="N397" s="142">
        <v>102.3</v>
      </c>
      <c r="O397" s="138" t="s">
        <v>201</v>
      </c>
      <c r="P397" s="139" t="s">
        <v>1052</v>
      </c>
      <c r="Q397" s="140"/>
      <c r="R397" s="55">
        <f t="shared" si="7"/>
        <v>0</v>
      </c>
    </row>
    <row r="398" spans="1:38" s="130" customFormat="1" ht="67.95" customHeight="1" outlineLevel="2" x14ac:dyDescent="0.2">
      <c r="B398" s="131"/>
      <c r="C398" s="132" t="s">
        <v>1345</v>
      </c>
      <c r="D398" s="133" t="s">
        <v>1053</v>
      </c>
      <c r="E398" s="134" t="s">
        <v>14</v>
      </c>
      <c r="F398" s="141">
        <v>120</v>
      </c>
      <c r="G398" s="136" t="s">
        <v>14</v>
      </c>
      <c r="H398" s="142">
        <v>116.4</v>
      </c>
      <c r="I398" s="136" t="s">
        <v>14</v>
      </c>
      <c r="J398" s="142">
        <v>1152</v>
      </c>
      <c r="K398" s="136" t="s">
        <v>14</v>
      </c>
      <c r="L398" s="142">
        <v>1140</v>
      </c>
      <c r="M398" s="136" t="s">
        <v>14</v>
      </c>
      <c r="N398" s="142">
        <v>1116</v>
      </c>
      <c r="O398" s="138" t="s">
        <v>1049</v>
      </c>
      <c r="P398" s="139" t="s">
        <v>1054</v>
      </c>
      <c r="Q398" s="140"/>
      <c r="R398" s="55">
        <f t="shared" si="7"/>
        <v>0</v>
      </c>
    </row>
    <row r="399" spans="1:38" s="130" customFormat="1" ht="67.95" customHeight="1" outlineLevel="2" x14ac:dyDescent="0.2">
      <c r="B399" s="131"/>
      <c r="C399" s="132" t="s">
        <v>1346</v>
      </c>
      <c r="D399" s="133" t="s">
        <v>1055</v>
      </c>
      <c r="E399" s="134" t="s">
        <v>14</v>
      </c>
      <c r="F399" s="141">
        <v>109</v>
      </c>
      <c r="G399" s="136" t="s">
        <v>14</v>
      </c>
      <c r="H399" s="142">
        <v>105.7</v>
      </c>
      <c r="I399" s="136" t="s">
        <v>14</v>
      </c>
      <c r="J399" s="142">
        <v>104.6</v>
      </c>
      <c r="K399" s="136" t="s">
        <v>14</v>
      </c>
      <c r="L399" s="142">
        <v>103.5</v>
      </c>
      <c r="M399" s="136" t="s">
        <v>14</v>
      </c>
      <c r="N399" s="142">
        <v>101.3</v>
      </c>
      <c r="O399" s="138" t="s">
        <v>1056</v>
      </c>
      <c r="P399" s="139" t="s">
        <v>1057</v>
      </c>
      <c r="Q399" s="140"/>
      <c r="R399" s="55">
        <f t="shared" si="7"/>
        <v>0</v>
      </c>
    </row>
    <row r="400" spans="1:38" s="130" customFormat="1" ht="67.95" customHeight="1" outlineLevel="2" x14ac:dyDescent="0.2">
      <c r="B400" s="131"/>
      <c r="C400" s="132" t="s">
        <v>1347</v>
      </c>
      <c r="D400" s="133" t="s">
        <v>1058</v>
      </c>
      <c r="E400" s="134" t="s">
        <v>14</v>
      </c>
      <c r="F400" s="141">
        <v>110</v>
      </c>
      <c r="G400" s="136" t="s">
        <v>14</v>
      </c>
      <c r="H400" s="142">
        <v>106.7</v>
      </c>
      <c r="I400" s="136" t="s">
        <v>14</v>
      </c>
      <c r="J400" s="142">
        <v>105.6</v>
      </c>
      <c r="K400" s="136" t="s">
        <v>14</v>
      </c>
      <c r="L400" s="142">
        <v>104.5</v>
      </c>
      <c r="M400" s="136" t="s">
        <v>14</v>
      </c>
      <c r="N400" s="142">
        <v>102.3</v>
      </c>
      <c r="O400" s="138" t="s">
        <v>1059</v>
      </c>
      <c r="P400" s="139" t="s">
        <v>1060</v>
      </c>
      <c r="Q400" s="140"/>
      <c r="R400" s="55">
        <f t="shared" si="7"/>
        <v>0</v>
      </c>
    </row>
    <row r="401" spans="1:38" s="130" customFormat="1" ht="67.95" customHeight="1" outlineLevel="2" x14ac:dyDescent="0.2">
      <c r="B401" s="131"/>
      <c r="C401" s="132" t="s">
        <v>1350</v>
      </c>
      <c r="D401" s="133" t="s">
        <v>1351</v>
      </c>
      <c r="E401" s="134"/>
      <c r="F401" s="141">
        <v>110</v>
      </c>
      <c r="G401" s="136" t="s">
        <v>14</v>
      </c>
      <c r="H401" s="142">
        <v>106.7</v>
      </c>
      <c r="I401" s="136" t="s">
        <v>14</v>
      </c>
      <c r="J401" s="142">
        <v>105.6</v>
      </c>
      <c r="K401" s="136" t="s">
        <v>14</v>
      </c>
      <c r="L401" s="142">
        <v>104.5</v>
      </c>
      <c r="M401" s="136" t="s">
        <v>14</v>
      </c>
      <c r="N401" s="142">
        <v>102.3</v>
      </c>
      <c r="O401" s="138"/>
      <c r="P401" s="139"/>
      <c r="Q401" s="140"/>
      <c r="R401" s="55">
        <f t="shared" si="7"/>
        <v>0</v>
      </c>
    </row>
    <row r="402" spans="1:38" s="130" customFormat="1" ht="67.95" customHeight="1" outlineLevel="2" x14ac:dyDescent="0.2">
      <c r="B402" s="131"/>
      <c r="C402" s="132" t="s">
        <v>1348</v>
      </c>
      <c r="D402" s="133" t="s">
        <v>1061</v>
      </c>
      <c r="E402" s="134" t="s">
        <v>14</v>
      </c>
      <c r="F402" s="141">
        <v>120</v>
      </c>
      <c r="G402" s="136" t="s">
        <v>14</v>
      </c>
      <c r="H402" s="142">
        <v>116.4</v>
      </c>
      <c r="I402" s="136" t="s">
        <v>14</v>
      </c>
      <c r="J402" s="142">
        <v>1152</v>
      </c>
      <c r="K402" s="136" t="s">
        <v>14</v>
      </c>
      <c r="L402" s="142">
        <v>1140</v>
      </c>
      <c r="M402" s="136" t="s">
        <v>14</v>
      </c>
      <c r="N402" s="142">
        <v>1116</v>
      </c>
      <c r="O402" s="138" t="s">
        <v>1062</v>
      </c>
      <c r="P402" s="139" t="s">
        <v>1063</v>
      </c>
      <c r="Q402" s="140"/>
      <c r="R402" s="55">
        <f t="shared" si="7"/>
        <v>0</v>
      </c>
    </row>
    <row r="403" spans="1:38" ht="28.5" customHeight="1" outlineLevel="1" x14ac:dyDescent="0.2">
      <c r="A403" s="45"/>
      <c r="B403" s="46" t="s">
        <v>1064</v>
      </c>
      <c r="C403" s="47"/>
      <c r="D403" s="48"/>
      <c r="E403" s="49"/>
      <c r="F403" s="50"/>
      <c r="G403" s="26"/>
      <c r="H403" s="51"/>
      <c r="I403" s="26"/>
      <c r="J403" s="51"/>
      <c r="K403" s="26"/>
      <c r="L403" s="51"/>
      <c r="M403" s="26"/>
      <c r="N403" s="51"/>
      <c r="O403" s="52"/>
      <c r="P403" s="53"/>
      <c r="Q403" s="54"/>
      <c r="R403" s="55">
        <f t="shared" si="7"/>
        <v>0</v>
      </c>
      <c r="S403" s="45"/>
      <c r="T403" s="45"/>
      <c r="U403" s="45"/>
      <c r="V403" s="45"/>
      <c r="W403" s="45"/>
      <c r="X403" s="45"/>
      <c r="Y403" s="45"/>
      <c r="Z403" s="45"/>
      <c r="AA403" s="45"/>
      <c r="AB403" s="45"/>
      <c r="AC403" s="45"/>
      <c r="AD403" s="45"/>
      <c r="AE403" s="45"/>
      <c r="AF403" s="45"/>
      <c r="AG403" s="45"/>
      <c r="AH403" s="45"/>
      <c r="AI403" s="45"/>
      <c r="AJ403" s="45"/>
      <c r="AK403" s="45"/>
      <c r="AL403" s="45"/>
    </row>
    <row r="404" spans="1:38" ht="73.5" customHeight="1" outlineLevel="2" x14ac:dyDescent="0.2">
      <c r="A404" s="66"/>
      <c r="B404" s="57"/>
      <c r="C404" s="67" t="s">
        <v>1065</v>
      </c>
      <c r="D404" s="68" t="s">
        <v>1066</v>
      </c>
      <c r="E404" s="69" t="s">
        <v>14</v>
      </c>
      <c r="F404" s="78">
        <v>114</v>
      </c>
      <c r="G404" s="26" t="s">
        <v>14</v>
      </c>
      <c r="H404" s="79">
        <v>110.6</v>
      </c>
      <c r="I404" s="26" t="s">
        <v>14</v>
      </c>
      <c r="J404" s="79">
        <v>109.5</v>
      </c>
      <c r="K404" s="26" t="s">
        <v>14</v>
      </c>
      <c r="L404" s="79">
        <v>108.3</v>
      </c>
      <c r="M404" s="26" t="s">
        <v>14</v>
      </c>
      <c r="N404" s="79">
        <v>106.1</v>
      </c>
      <c r="O404" s="72"/>
      <c r="P404" s="73" t="s">
        <v>1067</v>
      </c>
      <c r="Q404" s="74"/>
      <c r="R404" s="55">
        <f t="shared" si="7"/>
        <v>0</v>
      </c>
      <c r="S404" s="66"/>
      <c r="T404" s="66"/>
      <c r="U404" s="66"/>
      <c r="V404" s="66"/>
      <c r="W404" s="66"/>
      <c r="X404" s="66"/>
      <c r="Y404" s="66"/>
      <c r="Z404" s="66"/>
      <c r="AA404" s="66"/>
      <c r="AB404" s="66"/>
      <c r="AC404" s="66"/>
      <c r="AD404" s="66"/>
      <c r="AE404" s="66"/>
      <c r="AF404" s="66"/>
      <c r="AG404" s="66"/>
      <c r="AH404" s="66"/>
      <c r="AI404" s="66"/>
      <c r="AJ404" s="66"/>
      <c r="AK404" s="66"/>
      <c r="AL404" s="66"/>
    </row>
    <row r="405" spans="1:38" ht="73.5" customHeight="1" outlineLevel="2" x14ac:dyDescent="0.2">
      <c r="A405" s="66"/>
      <c r="B405" s="57"/>
      <c r="C405" s="67" t="s">
        <v>1068</v>
      </c>
      <c r="D405" s="68" t="s">
        <v>1069</v>
      </c>
      <c r="E405" s="69" t="s">
        <v>14</v>
      </c>
      <c r="F405" s="76">
        <v>1174</v>
      </c>
      <c r="G405" s="26" t="s">
        <v>14</v>
      </c>
      <c r="H405" s="71">
        <v>1138.8</v>
      </c>
      <c r="I405" s="26" t="s">
        <v>14</v>
      </c>
      <c r="J405" s="71">
        <v>1127.0999999999999</v>
      </c>
      <c r="K405" s="26" t="s">
        <v>14</v>
      </c>
      <c r="L405" s="71">
        <v>1115.3</v>
      </c>
      <c r="M405" s="26" t="s">
        <v>14</v>
      </c>
      <c r="N405" s="71">
        <v>1091.9000000000001</v>
      </c>
      <c r="O405" s="72"/>
      <c r="P405" s="73" t="s">
        <v>1070</v>
      </c>
      <c r="Q405" s="74"/>
      <c r="R405" s="55">
        <f t="shared" si="7"/>
        <v>0</v>
      </c>
      <c r="S405" s="66"/>
      <c r="T405" s="66"/>
      <c r="U405" s="66"/>
      <c r="V405" s="66"/>
      <c r="W405" s="66"/>
      <c r="X405" s="66"/>
      <c r="Y405" s="66"/>
      <c r="Z405" s="66"/>
      <c r="AA405" s="66"/>
      <c r="AB405" s="66"/>
      <c r="AC405" s="66"/>
      <c r="AD405" s="66"/>
      <c r="AE405" s="66"/>
      <c r="AF405" s="66"/>
      <c r="AG405" s="66"/>
      <c r="AH405" s="66"/>
      <c r="AI405" s="66"/>
      <c r="AJ405" s="66"/>
      <c r="AK405" s="66"/>
      <c r="AL405" s="66"/>
    </row>
    <row r="406" spans="1:38" ht="28.5" customHeight="1" outlineLevel="1" x14ac:dyDescent="0.2">
      <c r="A406" s="45" t="s">
        <v>1071</v>
      </c>
      <c r="B406" s="46" t="s">
        <v>1072</v>
      </c>
      <c r="C406" s="47"/>
      <c r="D406" s="48"/>
      <c r="E406" s="49"/>
      <c r="F406" s="50"/>
      <c r="G406" s="26"/>
      <c r="H406" s="51"/>
      <c r="I406" s="26"/>
      <c r="J406" s="51"/>
      <c r="K406" s="26"/>
      <c r="L406" s="51"/>
      <c r="M406" s="26"/>
      <c r="N406" s="51"/>
      <c r="O406" s="52"/>
      <c r="P406" s="53"/>
      <c r="Q406" s="54"/>
      <c r="R406" s="55">
        <f t="shared" si="7"/>
        <v>0</v>
      </c>
      <c r="S406" s="45"/>
      <c r="T406" s="45"/>
      <c r="U406" s="45"/>
      <c r="V406" s="45"/>
      <c r="W406" s="45"/>
      <c r="X406" s="45"/>
      <c r="Y406" s="45"/>
      <c r="Z406" s="45"/>
      <c r="AA406" s="45"/>
      <c r="AB406" s="45"/>
      <c r="AC406" s="45"/>
      <c r="AD406" s="45"/>
      <c r="AE406" s="45"/>
      <c r="AF406" s="45"/>
      <c r="AG406" s="45"/>
      <c r="AH406" s="45"/>
      <c r="AI406" s="45"/>
      <c r="AJ406" s="45"/>
      <c r="AK406" s="45"/>
      <c r="AL406" s="45"/>
    </row>
    <row r="407" spans="1:38" ht="73.5" customHeight="1" outlineLevel="2" x14ac:dyDescent="0.2">
      <c r="A407" s="84"/>
      <c r="B407" s="86"/>
      <c r="C407" s="97" t="s">
        <v>1073</v>
      </c>
      <c r="D407" s="98" t="s">
        <v>1074</v>
      </c>
      <c r="E407" s="60" t="s">
        <v>14</v>
      </c>
      <c r="F407" s="81">
        <v>540</v>
      </c>
      <c r="G407" s="62" t="s">
        <v>14</v>
      </c>
      <c r="H407" s="82">
        <v>523.79999999999995</v>
      </c>
      <c r="I407" s="62" t="s">
        <v>14</v>
      </c>
      <c r="J407" s="82">
        <v>518.4</v>
      </c>
      <c r="K407" s="62" t="s">
        <v>14</v>
      </c>
      <c r="L407" s="82">
        <v>513</v>
      </c>
      <c r="M407" s="62" t="s">
        <v>14</v>
      </c>
      <c r="N407" s="82">
        <v>502.2</v>
      </c>
      <c r="O407" s="64">
        <v>46311</v>
      </c>
      <c r="P407" s="100" t="s">
        <v>1075</v>
      </c>
      <c r="Q407" s="83"/>
      <c r="R407" s="55">
        <f t="shared" si="7"/>
        <v>0</v>
      </c>
      <c r="S407" s="84"/>
      <c r="T407" s="84"/>
      <c r="U407" s="84"/>
      <c r="V407" s="84"/>
      <c r="W407" s="84"/>
      <c r="X407" s="84"/>
      <c r="Y407" s="84"/>
      <c r="Z407" s="84"/>
      <c r="AA407" s="84"/>
      <c r="AB407" s="84"/>
      <c r="AC407" s="84"/>
      <c r="AD407" s="84"/>
      <c r="AE407" s="84"/>
      <c r="AF407" s="84"/>
      <c r="AG407" s="84"/>
      <c r="AH407" s="84"/>
      <c r="AI407" s="84"/>
      <c r="AJ407" s="84"/>
      <c r="AK407" s="84"/>
      <c r="AL407" s="84"/>
    </row>
    <row r="408" spans="1:38" ht="73.5" customHeight="1" outlineLevel="2" x14ac:dyDescent="0.2">
      <c r="A408" s="84"/>
      <c r="B408" s="86"/>
      <c r="C408" s="97" t="s">
        <v>1076</v>
      </c>
      <c r="D408" s="98" t="s">
        <v>1077</v>
      </c>
      <c r="E408" s="60" t="s">
        <v>14</v>
      </c>
      <c r="F408" s="81">
        <v>540</v>
      </c>
      <c r="G408" s="62" t="s">
        <v>14</v>
      </c>
      <c r="H408" s="82">
        <v>523.79999999999995</v>
      </c>
      <c r="I408" s="62" t="s">
        <v>14</v>
      </c>
      <c r="J408" s="82">
        <v>518.4</v>
      </c>
      <c r="K408" s="62" t="s">
        <v>14</v>
      </c>
      <c r="L408" s="82">
        <v>513</v>
      </c>
      <c r="M408" s="62" t="s">
        <v>14</v>
      </c>
      <c r="N408" s="82">
        <v>502.2</v>
      </c>
      <c r="O408" s="64">
        <v>46305</v>
      </c>
      <c r="P408" s="100" t="s">
        <v>1075</v>
      </c>
      <c r="Q408" s="83"/>
      <c r="R408" s="55">
        <f t="shared" si="7"/>
        <v>0</v>
      </c>
      <c r="S408" s="84"/>
      <c r="T408" s="84"/>
      <c r="U408" s="84"/>
      <c r="V408" s="84"/>
      <c r="W408" s="84"/>
      <c r="X408" s="84"/>
      <c r="Y408" s="84"/>
      <c r="Z408" s="84"/>
      <c r="AA408" s="84"/>
      <c r="AB408" s="84"/>
      <c r="AC408" s="84"/>
      <c r="AD408" s="84"/>
      <c r="AE408" s="84"/>
      <c r="AF408" s="84"/>
      <c r="AG408" s="84"/>
      <c r="AH408" s="84"/>
      <c r="AI408" s="84"/>
      <c r="AJ408" s="84"/>
      <c r="AK408" s="84"/>
      <c r="AL408" s="84"/>
    </row>
    <row r="409" spans="1:38" ht="73.5" customHeight="1" outlineLevel="2" x14ac:dyDescent="0.2">
      <c r="A409" s="84"/>
      <c r="B409" s="86"/>
      <c r="C409" s="97" t="s">
        <v>1078</v>
      </c>
      <c r="D409" s="98" t="s">
        <v>1074</v>
      </c>
      <c r="E409" s="60" t="s">
        <v>14</v>
      </c>
      <c r="F409" s="81">
        <v>540</v>
      </c>
      <c r="G409" s="62" t="s">
        <v>14</v>
      </c>
      <c r="H409" s="82">
        <v>523.79999999999995</v>
      </c>
      <c r="I409" s="62" t="s">
        <v>14</v>
      </c>
      <c r="J409" s="82">
        <v>518.4</v>
      </c>
      <c r="K409" s="62" t="s">
        <v>14</v>
      </c>
      <c r="L409" s="82">
        <v>513</v>
      </c>
      <c r="M409" s="62" t="s">
        <v>14</v>
      </c>
      <c r="N409" s="82">
        <v>502.2</v>
      </c>
      <c r="O409" s="64">
        <v>46332</v>
      </c>
      <c r="P409" s="100" t="s">
        <v>1075</v>
      </c>
      <c r="Q409" s="83"/>
      <c r="R409" s="55">
        <f t="shared" si="7"/>
        <v>0</v>
      </c>
      <c r="S409" s="84"/>
      <c r="T409" s="84"/>
      <c r="U409" s="84"/>
      <c r="V409" s="84"/>
      <c r="W409" s="84"/>
      <c r="X409" s="84"/>
      <c r="Y409" s="84"/>
      <c r="Z409" s="84"/>
      <c r="AA409" s="84"/>
      <c r="AB409" s="84"/>
      <c r="AC409" s="84"/>
      <c r="AD409" s="84"/>
      <c r="AE409" s="84"/>
      <c r="AF409" s="84"/>
      <c r="AG409" s="84"/>
      <c r="AH409" s="84"/>
      <c r="AI409" s="84"/>
      <c r="AJ409" s="84"/>
      <c r="AK409" s="84"/>
      <c r="AL409" s="84"/>
    </row>
    <row r="410" spans="1:38" ht="28.5" customHeight="1" outlineLevel="1" x14ac:dyDescent="0.2">
      <c r="A410" s="45"/>
      <c r="B410" s="46" t="s">
        <v>1079</v>
      </c>
      <c r="C410" s="47"/>
      <c r="D410" s="48"/>
      <c r="E410" s="49"/>
      <c r="F410" s="50"/>
      <c r="G410" s="26"/>
      <c r="H410" s="51"/>
      <c r="I410" s="26"/>
      <c r="J410" s="51"/>
      <c r="K410" s="26"/>
      <c r="L410" s="51"/>
      <c r="M410" s="26"/>
      <c r="N410" s="51"/>
      <c r="O410" s="52"/>
      <c r="P410" s="53"/>
      <c r="Q410" s="54"/>
      <c r="R410" s="55">
        <f t="shared" si="7"/>
        <v>0</v>
      </c>
      <c r="S410" s="45"/>
      <c r="T410" s="45"/>
      <c r="U410" s="45"/>
      <c r="V410" s="45"/>
      <c r="W410" s="45"/>
      <c r="X410" s="45"/>
      <c r="Y410" s="45"/>
      <c r="Z410" s="45"/>
      <c r="AA410" s="45"/>
      <c r="AB410" s="45"/>
      <c r="AC410" s="45"/>
      <c r="AD410" s="45"/>
      <c r="AE410" s="45"/>
      <c r="AF410" s="45"/>
      <c r="AG410" s="45"/>
      <c r="AH410" s="45"/>
      <c r="AI410" s="45"/>
      <c r="AJ410" s="45"/>
      <c r="AK410" s="45"/>
      <c r="AL410" s="45"/>
    </row>
    <row r="411" spans="1:38" ht="73.5" customHeight="1" outlineLevel="2" x14ac:dyDescent="0.2">
      <c r="A411" s="66"/>
      <c r="B411" s="57"/>
      <c r="C411" s="67" t="s">
        <v>1080</v>
      </c>
      <c r="D411" s="68"/>
      <c r="E411" s="69" t="s">
        <v>14</v>
      </c>
      <c r="F411" s="78">
        <v>204</v>
      </c>
      <c r="G411" s="26" t="s">
        <v>14</v>
      </c>
      <c r="H411" s="79">
        <v>197.9</v>
      </c>
      <c r="I411" s="26" t="s">
        <v>14</v>
      </c>
      <c r="J411" s="79">
        <v>195.9</v>
      </c>
      <c r="K411" s="26" t="s">
        <v>14</v>
      </c>
      <c r="L411" s="79">
        <v>193.8</v>
      </c>
      <c r="M411" s="26" t="s">
        <v>14</v>
      </c>
      <c r="N411" s="79">
        <v>189.8</v>
      </c>
      <c r="O411" s="72"/>
      <c r="P411" s="73"/>
      <c r="Q411" s="74"/>
      <c r="R411" s="55">
        <f t="shared" si="7"/>
        <v>0</v>
      </c>
      <c r="S411" s="66"/>
      <c r="T411" s="66"/>
      <c r="U411" s="66"/>
      <c r="V411" s="66"/>
      <c r="W411" s="66"/>
      <c r="X411" s="66"/>
      <c r="Y411" s="66"/>
      <c r="Z411" s="66"/>
      <c r="AA411" s="66"/>
      <c r="AB411" s="66"/>
      <c r="AC411" s="66"/>
      <c r="AD411" s="66"/>
      <c r="AE411" s="66"/>
      <c r="AF411" s="66"/>
      <c r="AG411" s="66"/>
      <c r="AH411" s="66"/>
      <c r="AI411" s="66"/>
      <c r="AJ411" s="66"/>
      <c r="AK411" s="66"/>
      <c r="AL411" s="66"/>
    </row>
    <row r="412" spans="1:38" ht="73.5" customHeight="1" outlineLevel="2" x14ac:dyDescent="0.2">
      <c r="A412" s="66"/>
      <c r="B412" s="57"/>
      <c r="C412" s="67" t="s">
        <v>1081</v>
      </c>
      <c r="D412" s="68"/>
      <c r="E412" s="69" t="s">
        <v>14</v>
      </c>
      <c r="F412" s="78">
        <v>54</v>
      </c>
      <c r="G412" s="26" t="s">
        <v>14</v>
      </c>
      <c r="H412" s="79">
        <v>52.4</v>
      </c>
      <c r="I412" s="26" t="s">
        <v>14</v>
      </c>
      <c r="J412" s="79">
        <v>51.9</v>
      </c>
      <c r="K412" s="26" t="s">
        <v>14</v>
      </c>
      <c r="L412" s="79">
        <v>51.3</v>
      </c>
      <c r="M412" s="26" t="s">
        <v>14</v>
      </c>
      <c r="N412" s="79">
        <v>50.3</v>
      </c>
      <c r="O412" s="72"/>
      <c r="P412" s="73"/>
      <c r="Q412" s="74"/>
      <c r="R412" s="55">
        <f t="shared" si="7"/>
        <v>0</v>
      </c>
      <c r="S412" s="66"/>
      <c r="T412" s="66"/>
      <c r="U412" s="66"/>
      <c r="V412" s="66"/>
      <c r="W412" s="66"/>
      <c r="X412" s="66"/>
      <c r="Y412" s="66"/>
      <c r="Z412" s="66"/>
      <c r="AA412" s="66"/>
      <c r="AB412" s="66"/>
      <c r="AC412" s="66"/>
      <c r="AD412" s="66"/>
      <c r="AE412" s="66"/>
      <c r="AF412" s="66"/>
      <c r="AG412" s="66"/>
      <c r="AH412" s="66"/>
      <c r="AI412" s="66"/>
      <c r="AJ412" s="66"/>
      <c r="AK412" s="66"/>
      <c r="AL412" s="66"/>
    </row>
    <row r="413" spans="1:38" ht="73.5" customHeight="1" outlineLevel="2" x14ac:dyDescent="0.2">
      <c r="A413" s="66"/>
      <c r="B413" s="57"/>
      <c r="C413" s="67" t="s">
        <v>1082</v>
      </c>
      <c r="D413" s="68"/>
      <c r="E413" s="69" t="s">
        <v>14</v>
      </c>
      <c r="F413" s="78">
        <v>98</v>
      </c>
      <c r="G413" s="26" t="s">
        <v>14</v>
      </c>
      <c r="H413" s="79">
        <v>95.1</v>
      </c>
      <c r="I413" s="26" t="s">
        <v>14</v>
      </c>
      <c r="J413" s="79">
        <v>94.1</v>
      </c>
      <c r="K413" s="26" t="s">
        <v>14</v>
      </c>
      <c r="L413" s="79">
        <v>93.1</v>
      </c>
      <c r="M413" s="26" t="s">
        <v>14</v>
      </c>
      <c r="N413" s="79">
        <v>91.2</v>
      </c>
      <c r="O413" s="72"/>
      <c r="P413" s="73"/>
      <c r="Q413" s="74"/>
      <c r="R413" s="55">
        <f t="shared" si="7"/>
        <v>0</v>
      </c>
      <c r="S413" s="66"/>
      <c r="T413" s="66"/>
      <c r="U413" s="66"/>
      <c r="V413" s="66"/>
      <c r="W413" s="66"/>
      <c r="X413" s="66"/>
      <c r="Y413" s="66"/>
      <c r="Z413" s="66"/>
      <c r="AA413" s="66"/>
      <c r="AB413" s="66"/>
      <c r="AC413" s="66"/>
      <c r="AD413" s="66"/>
      <c r="AE413" s="66"/>
      <c r="AF413" s="66"/>
      <c r="AG413" s="66"/>
      <c r="AH413" s="66"/>
      <c r="AI413" s="66"/>
      <c r="AJ413" s="66"/>
      <c r="AK413" s="66"/>
      <c r="AL413" s="66"/>
    </row>
    <row r="414" spans="1:38" ht="73.5" customHeight="1" outlineLevel="2" x14ac:dyDescent="0.2">
      <c r="A414" s="66"/>
      <c r="B414" s="57"/>
      <c r="C414" s="67" t="s">
        <v>1083</v>
      </c>
      <c r="D414" s="68"/>
      <c r="E414" s="69" t="s">
        <v>14</v>
      </c>
      <c r="F414" s="78">
        <v>98</v>
      </c>
      <c r="G414" s="26" t="s">
        <v>14</v>
      </c>
      <c r="H414" s="79">
        <v>95.1</v>
      </c>
      <c r="I414" s="26" t="s">
        <v>14</v>
      </c>
      <c r="J414" s="79">
        <v>94.1</v>
      </c>
      <c r="K414" s="26" t="s">
        <v>14</v>
      </c>
      <c r="L414" s="79">
        <v>93.1</v>
      </c>
      <c r="M414" s="26" t="s">
        <v>14</v>
      </c>
      <c r="N414" s="79">
        <v>91.2</v>
      </c>
      <c r="O414" s="72"/>
      <c r="P414" s="73"/>
      <c r="Q414" s="74"/>
      <c r="R414" s="55">
        <f t="shared" si="7"/>
        <v>0</v>
      </c>
      <c r="S414" s="66"/>
      <c r="T414" s="66"/>
      <c r="U414" s="66"/>
      <c r="V414" s="66"/>
      <c r="W414" s="66"/>
      <c r="X414" s="66"/>
      <c r="Y414" s="66"/>
      <c r="Z414" s="66"/>
      <c r="AA414" s="66"/>
      <c r="AB414" s="66"/>
      <c r="AC414" s="66"/>
      <c r="AD414" s="66"/>
      <c r="AE414" s="66"/>
      <c r="AF414" s="66"/>
      <c r="AG414" s="66"/>
      <c r="AH414" s="66"/>
      <c r="AI414" s="66"/>
      <c r="AJ414" s="66"/>
      <c r="AK414" s="66"/>
      <c r="AL414" s="66"/>
    </row>
    <row r="415" spans="1:38" ht="73.5" customHeight="1" outlineLevel="2" x14ac:dyDescent="0.2">
      <c r="A415" s="66"/>
      <c r="B415" s="57"/>
      <c r="C415" s="67" t="s">
        <v>1084</v>
      </c>
      <c r="D415" s="68"/>
      <c r="E415" s="69" t="s">
        <v>14</v>
      </c>
      <c r="F415" s="78">
        <v>76</v>
      </c>
      <c r="G415" s="26" t="s">
        <v>14</v>
      </c>
      <c r="H415" s="79">
        <v>73.7</v>
      </c>
      <c r="I415" s="26" t="s">
        <v>14</v>
      </c>
      <c r="J415" s="79">
        <v>73</v>
      </c>
      <c r="K415" s="26" t="s">
        <v>14</v>
      </c>
      <c r="L415" s="79">
        <v>72.2</v>
      </c>
      <c r="M415" s="26" t="s">
        <v>14</v>
      </c>
      <c r="N415" s="79">
        <v>70.7</v>
      </c>
      <c r="O415" s="72"/>
      <c r="P415" s="73"/>
      <c r="Q415" s="74"/>
      <c r="R415" s="55">
        <f t="shared" si="7"/>
        <v>0</v>
      </c>
      <c r="S415" s="66"/>
      <c r="T415" s="66"/>
      <c r="U415" s="66"/>
      <c r="V415" s="66"/>
      <c r="W415" s="66"/>
      <c r="X415" s="66"/>
      <c r="Y415" s="66"/>
      <c r="Z415" s="66"/>
      <c r="AA415" s="66"/>
      <c r="AB415" s="66"/>
      <c r="AC415" s="66"/>
      <c r="AD415" s="66"/>
      <c r="AE415" s="66"/>
      <c r="AF415" s="66"/>
      <c r="AG415" s="66"/>
      <c r="AH415" s="66"/>
      <c r="AI415" s="66"/>
      <c r="AJ415" s="66"/>
      <c r="AK415" s="66"/>
      <c r="AL415" s="66"/>
    </row>
    <row r="416" spans="1:38" ht="73.5" customHeight="1" outlineLevel="2" x14ac:dyDescent="0.2">
      <c r="A416" s="66"/>
      <c r="B416" s="57"/>
      <c r="C416" s="67" t="s">
        <v>1085</v>
      </c>
      <c r="D416" s="68"/>
      <c r="E416" s="69" t="s">
        <v>14</v>
      </c>
      <c r="F416" s="78">
        <v>121</v>
      </c>
      <c r="G416" s="26" t="s">
        <v>14</v>
      </c>
      <c r="H416" s="79">
        <v>117.4</v>
      </c>
      <c r="I416" s="26" t="s">
        <v>14</v>
      </c>
      <c r="J416" s="79">
        <v>116.2</v>
      </c>
      <c r="K416" s="26" t="s">
        <v>14</v>
      </c>
      <c r="L416" s="79">
        <v>115</v>
      </c>
      <c r="M416" s="26" t="s">
        <v>14</v>
      </c>
      <c r="N416" s="79">
        <v>112.6</v>
      </c>
      <c r="O416" s="72"/>
      <c r="P416" s="73"/>
      <c r="Q416" s="74"/>
      <c r="R416" s="55">
        <f t="shared" ref="R416:R417" si="8">F416*Q416</f>
        <v>0</v>
      </c>
      <c r="S416" s="66"/>
      <c r="T416" s="66"/>
      <c r="U416" s="66"/>
      <c r="V416" s="66"/>
      <c r="W416" s="66"/>
      <c r="X416" s="66"/>
      <c r="Y416" s="66"/>
      <c r="Z416" s="66"/>
      <c r="AA416" s="66"/>
      <c r="AB416" s="66"/>
      <c r="AC416" s="66"/>
      <c r="AD416" s="66"/>
      <c r="AE416" s="66"/>
      <c r="AF416" s="66"/>
      <c r="AG416" s="66"/>
      <c r="AH416" s="66"/>
      <c r="AI416" s="66"/>
      <c r="AJ416" s="66"/>
      <c r="AK416" s="66"/>
      <c r="AL416" s="66"/>
    </row>
    <row r="417" spans="1:38" ht="73.5" customHeight="1" outlineLevel="2" x14ac:dyDescent="0.2">
      <c r="A417" s="66"/>
      <c r="B417" s="57"/>
      <c r="C417" s="67" t="s">
        <v>1086</v>
      </c>
      <c r="D417" s="68"/>
      <c r="E417" s="69" t="s">
        <v>14</v>
      </c>
      <c r="F417" s="78">
        <v>91</v>
      </c>
      <c r="G417" s="26" t="s">
        <v>14</v>
      </c>
      <c r="H417" s="79">
        <v>88.3</v>
      </c>
      <c r="I417" s="26" t="s">
        <v>14</v>
      </c>
      <c r="J417" s="79">
        <v>87.4</v>
      </c>
      <c r="K417" s="26" t="s">
        <v>14</v>
      </c>
      <c r="L417" s="79">
        <v>86.5</v>
      </c>
      <c r="M417" s="26" t="s">
        <v>14</v>
      </c>
      <c r="N417" s="79">
        <v>84.7</v>
      </c>
      <c r="O417" s="72"/>
      <c r="P417" s="73"/>
      <c r="Q417" s="74"/>
      <c r="R417" s="55">
        <f t="shared" si="8"/>
        <v>0</v>
      </c>
      <c r="S417" s="66"/>
      <c r="T417" s="66"/>
      <c r="U417" s="66"/>
      <c r="V417" s="66"/>
      <c r="W417" s="66"/>
      <c r="X417" s="66"/>
      <c r="Y417" s="66"/>
      <c r="Z417" s="66"/>
      <c r="AA417" s="66"/>
      <c r="AB417" s="66"/>
      <c r="AC417" s="66"/>
      <c r="AD417" s="66"/>
      <c r="AE417" s="66"/>
      <c r="AF417" s="66"/>
      <c r="AG417" s="66"/>
      <c r="AH417" s="66"/>
      <c r="AI417" s="66"/>
      <c r="AJ417" s="66"/>
      <c r="AK417" s="66"/>
      <c r="AL417" s="66"/>
    </row>
    <row r="418" spans="1:38" ht="35.25" customHeight="1" outlineLevel="2" x14ac:dyDescent="0.2">
      <c r="A418" s="113"/>
      <c r="B418" s="177"/>
      <c r="C418" s="173"/>
      <c r="D418" s="174"/>
      <c r="E418" s="114"/>
      <c r="F418" s="178">
        <f>SUM(R11:R417)</f>
        <v>0</v>
      </c>
      <c r="G418" s="173"/>
      <c r="H418" s="173"/>
      <c r="I418" s="173"/>
      <c r="J418" s="173"/>
      <c r="K418" s="173"/>
      <c r="L418" s="173"/>
      <c r="M418" s="173"/>
      <c r="N418" s="173"/>
      <c r="O418" s="173"/>
      <c r="P418" s="173"/>
      <c r="Q418" s="174"/>
      <c r="R418" s="55"/>
      <c r="S418" s="9"/>
      <c r="T418" s="9"/>
      <c r="U418" s="9"/>
      <c r="V418" s="9"/>
      <c r="W418" s="9"/>
      <c r="X418" s="9"/>
      <c r="Y418" s="9"/>
      <c r="Z418" s="9"/>
      <c r="AA418" s="9"/>
      <c r="AB418" s="9"/>
      <c r="AC418" s="9"/>
      <c r="AD418" s="9"/>
      <c r="AE418" s="9"/>
      <c r="AF418" s="9"/>
      <c r="AG418" s="9"/>
      <c r="AH418" s="9"/>
      <c r="AI418" s="9"/>
      <c r="AJ418" s="9"/>
      <c r="AK418" s="9"/>
      <c r="AL418" s="9"/>
    </row>
    <row r="419" spans="1:38" ht="48.75" customHeight="1" x14ac:dyDescent="0.2">
      <c r="A419" s="115"/>
      <c r="B419" s="179" t="s">
        <v>1087</v>
      </c>
      <c r="C419" s="173"/>
      <c r="D419" s="174"/>
      <c r="E419" s="114"/>
      <c r="F419" s="180">
        <f>F418-(IF(AND(F418&gt;=1,F418&lt;30000),F418*0%,IF(AND(F418&gt;=30000,F418&lt;60000),F418*3%,IF(AND(F418&gt;=60000,F418&lt;100000),F418*4%,IF(AND(F418&gt;=100000,F418&lt;200000),F418*5%,IF(AND(F418&gt;=200000),F418*7%))))))</f>
        <v>0</v>
      </c>
      <c r="G419" s="173"/>
      <c r="H419" s="173"/>
      <c r="I419" s="173"/>
      <c r="J419" s="173"/>
      <c r="K419" s="173"/>
      <c r="L419" s="173"/>
      <c r="M419" s="173"/>
      <c r="N419" s="173"/>
      <c r="O419" s="173"/>
      <c r="P419" s="173"/>
      <c r="Q419" s="174"/>
      <c r="R419" s="55"/>
      <c r="S419" s="116"/>
      <c r="T419" s="116"/>
      <c r="U419" s="116"/>
      <c r="V419" s="116"/>
      <c r="W419" s="116"/>
      <c r="X419" s="116"/>
      <c r="Y419" s="116"/>
      <c r="Z419" s="116"/>
      <c r="AA419" s="116"/>
      <c r="AB419" s="116"/>
      <c r="AC419" s="116"/>
      <c r="AD419" s="116"/>
      <c r="AE419" s="116"/>
      <c r="AF419" s="116"/>
      <c r="AG419" s="116"/>
      <c r="AH419" s="116"/>
      <c r="AI419" s="116"/>
      <c r="AJ419" s="116"/>
      <c r="AK419" s="116"/>
      <c r="AL419" s="116"/>
    </row>
    <row r="420" spans="1:38" ht="40.5" customHeight="1" outlineLevel="1" x14ac:dyDescent="0.6">
      <c r="A420" s="117"/>
      <c r="B420" s="181" t="s">
        <v>1088</v>
      </c>
      <c r="C420" s="173"/>
      <c r="D420" s="173"/>
      <c r="E420" s="173"/>
      <c r="F420" s="173"/>
      <c r="G420" s="173"/>
      <c r="H420" s="173"/>
      <c r="I420" s="173"/>
      <c r="J420" s="173"/>
      <c r="K420" s="173"/>
      <c r="L420" s="173"/>
      <c r="M420" s="173"/>
      <c r="N420" s="173"/>
      <c r="O420" s="173"/>
      <c r="P420" s="173"/>
      <c r="Q420" s="174"/>
      <c r="R420" s="55"/>
      <c r="S420" s="118"/>
      <c r="T420" s="118"/>
      <c r="U420" s="118"/>
      <c r="V420" s="118"/>
      <c r="W420" s="118"/>
      <c r="X420" s="118"/>
      <c r="Y420" s="118"/>
      <c r="Z420" s="118"/>
      <c r="AA420" s="118"/>
      <c r="AB420" s="118"/>
      <c r="AC420" s="118"/>
      <c r="AD420" s="118"/>
      <c r="AE420" s="118"/>
      <c r="AF420" s="118"/>
      <c r="AG420" s="118"/>
      <c r="AH420" s="118"/>
      <c r="AI420" s="118"/>
      <c r="AJ420" s="118"/>
      <c r="AK420" s="118"/>
      <c r="AL420" s="118"/>
    </row>
    <row r="421" spans="1:38" ht="73.5" customHeight="1" x14ac:dyDescent="0.2">
      <c r="A421" s="119"/>
      <c r="B421" s="182" t="s">
        <v>1089</v>
      </c>
      <c r="C421" s="173"/>
      <c r="D421" s="173"/>
      <c r="E421" s="173"/>
      <c r="F421" s="173"/>
      <c r="G421" s="173"/>
      <c r="H421" s="173"/>
      <c r="I421" s="173"/>
      <c r="J421" s="173"/>
      <c r="K421" s="173"/>
      <c r="L421" s="173"/>
      <c r="M421" s="173"/>
      <c r="N421" s="173"/>
      <c r="O421" s="173"/>
      <c r="P421" s="173"/>
      <c r="Q421" s="174"/>
      <c r="R421" s="55"/>
      <c r="S421" s="120"/>
      <c r="T421" s="120"/>
      <c r="U421" s="120"/>
      <c r="V421" s="120"/>
      <c r="W421" s="120"/>
      <c r="X421" s="120"/>
      <c r="Y421" s="120"/>
      <c r="Z421" s="120"/>
      <c r="AA421" s="120"/>
      <c r="AB421" s="120"/>
      <c r="AC421" s="120"/>
      <c r="AD421" s="120"/>
      <c r="AE421" s="120"/>
      <c r="AF421" s="120"/>
      <c r="AG421" s="120"/>
      <c r="AH421" s="120"/>
      <c r="AI421" s="120"/>
      <c r="AJ421" s="120"/>
      <c r="AK421" s="120"/>
      <c r="AL421" s="120"/>
    </row>
    <row r="422" spans="1:38" ht="73.5" customHeight="1" x14ac:dyDescent="0.2">
      <c r="A422" s="121"/>
      <c r="B422" s="183" t="s">
        <v>1090</v>
      </c>
      <c r="C422" s="173"/>
      <c r="D422" s="173"/>
      <c r="E422" s="173"/>
      <c r="F422" s="173"/>
      <c r="G422" s="173"/>
      <c r="H422" s="173"/>
      <c r="I422" s="173"/>
      <c r="J422" s="173"/>
      <c r="K422" s="173"/>
      <c r="L422" s="173"/>
      <c r="M422" s="173"/>
      <c r="N422" s="173"/>
      <c r="O422" s="173"/>
      <c r="P422" s="173"/>
      <c r="Q422" s="174"/>
      <c r="R422" s="55"/>
      <c r="S422" s="122"/>
      <c r="T422" s="122"/>
      <c r="U422" s="122"/>
      <c r="V422" s="122"/>
      <c r="W422" s="122"/>
      <c r="X422" s="122"/>
      <c r="Y422" s="122"/>
      <c r="Z422" s="122"/>
      <c r="AA422" s="122"/>
      <c r="AB422" s="122"/>
      <c r="AC422" s="122"/>
      <c r="AD422" s="122"/>
      <c r="AE422" s="122"/>
      <c r="AF422" s="122"/>
      <c r="AG422" s="122"/>
      <c r="AH422" s="122"/>
      <c r="AI422" s="122"/>
      <c r="AJ422" s="122"/>
      <c r="AK422" s="122"/>
      <c r="AL422" s="122"/>
    </row>
    <row r="423" spans="1:38" ht="74.25" customHeight="1" outlineLevel="2" x14ac:dyDescent="0.2">
      <c r="A423" s="66"/>
      <c r="B423" s="57"/>
      <c r="C423" s="67" t="s">
        <v>1091</v>
      </c>
      <c r="D423" s="68" t="s">
        <v>1092</v>
      </c>
      <c r="E423" s="69" t="s">
        <v>14</v>
      </c>
      <c r="F423" s="123">
        <v>790</v>
      </c>
      <c r="G423" s="26" t="s">
        <v>14</v>
      </c>
      <c r="H423" s="71"/>
      <c r="I423" s="26"/>
      <c r="J423" s="71"/>
      <c r="K423" s="26"/>
      <c r="L423" s="71"/>
      <c r="M423" s="26"/>
      <c r="N423" s="71"/>
      <c r="O423" s="72" t="s">
        <v>1093</v>
      </c>
      <c r="P423" s="73" t="s">
        <v>1094</v>
      </c>
      <c r="Q423" s="74"/>
      <c r="R423" s="55">
        <f t="shared" ref="R423:R471" si="9">F423*Q423</f>
        <v>0</v>
      </c>
      <c r="S423" s="66"/>
      <c r="T423" s="66"/>
      <c r="U423" s="66"/>
      <c r="V423" s="66"/>
      <c r="W423" s="66"/>
      <c r="X423" s="66"/>
      <c r="Y423" s="66"/>
      <c r="Z423" s="66"/>
      <c r="AA423" s="66"/>
      <c r="AB423" s="66"/>
      <c r="AC423" s="66"/>
      <c r="AD423" s="66"/>
      <c r="AE423" s="66"/>
      <c r="AF423" s="66"/>
      <c r="AG423" s="66"/>
      <c r="AH423" s="66"/>
      <c r="AI423" s="66"/>
      <c r="AJ423" s="66"/>
      <c r="AK423" s="66"/>
      <c r="AL423" s="66"/>
    </row>
    <row r="424" spans="1:38" ht="74.25" customHeight="1" outlineLevel="2" x14ac:dyDescent="0.2">
      <c r="A424" s="66"/>
      <c r="B424" s="57"/>
      <c r="C424" s="67" t="s">
        <v>1095</v>
      </c>
      <c r="D424" s="68" t="s">
        <v>1096</v>
      </c>
      <c r="E424" s="69" t="s">
        <v>14</v>
      </c>
      <c r="F424" s="123">
        <v>450</v>
      </c>
      <c r="G424" s="26" t="s">
        <v>14</v>
      </c>
      <c r="H424" s="71"/>
      <c r="I424" s="26"/>
      <c r="J424" s="71"/>
      <c r="K424" s="26"/>
      <c r="L424" s="71"/>
      <c r="M424" s="26"/>
      <c r="N424" s="71"/>
      <c r="O424" s="72" t="s">
        <v>1097</v>
      </c>
      <c r="P424" s="73" t="s">
        <v>1098</v>
      </c>
      <c r="Q424" s="74"/>
      <c r="R424" s="55">
        <f t="shared" si="9"/>
        <v>0</v>
      </c>
      <c r="S424" s="66"/>
      <c r="T424" s="66"/>
      <c r="U424" s="66"/>
      <c r="V424" s="66"/>
      <c r="W424" s="66"/>
      <c r="X424" s="66"/>
      <c r="Y424" s="66"/>
      <c r="Z424" s="66"/>
      <c r="AA424" s="66"/>
      <c r="AB424" s="66"/>
      <c r="AC424" s="66"/>
      <c r="AD424" s="66"/>
      <c r="AE424" s="66"/>
      <c r="AF424" s="66"/>
      <c r="AG424" s="66"/>
      <c r="AH424" s="66"/>
      <c r="AI424" s="66"/>
      <c r="AJ424" s="66"/>
      <c r="AK424" s="66"/>
      <c r="AL424" s="66"/>
    </row>
    <row r="425" spans="1:38" ht="74.25" customHeight="1" outlineLevel="2" x14ac:dyDescent="0.2">
      <c r="A425" s="66"/>
      <c r="B425" s="57"/>
      <c r="C425" s="67" t="s">
        <v>1099</v>
      </c>
      <c r="D425" s="68" t="s">
        <v>1100</v>
      </c>
      <c r="E425" s="69" t="s">
        <v>14</v>
      </c>
      <c r="F425" s="123">
        <v>99</v>
      </c>
      <c r="G425" s="26" t="s">
        <v>14</v>
      </c>
      <c r="H425" s="79"/>
      <c r="I425" s="26"/>
      <c r="J425" s="79"/>
      <c r="K425" s="26"/>
      <c r="L425" s="79"/>
      <c r="M425" s="26"/>
      <c r="N425" s="79"/>
      <c r="O425" s="72" t="s">
        <v>1101</v>
      </c>
      <c r="P425" s="73" t="s">
        <v>1102</v>
      </c>
      <c r="Q425" s="74"/>
      <c r="R425" s="55">
        <f t="shared" si="9"/>
        <v>0</v>
      </c>
      <c r="S425" s="66"/>
      <c r="T425" s="66"/>
      <c r="U425" s="66"/>
      <c r="V425" s="66"/>
      <c r="W425" s="66"/>
      <c r="X425" s="66"/>
      <c r="Y425" s="66"/>
      <c r="Z425" s="66"/>
      <c r="AA425" s="66"/>
      <c r="AB425" s="66"/>
      <c r="AC425" s="66"/>
      <c r="AD425" s="66"/>
      <c r="AE425" s="66"/>
      <c r="AF425" s="66"/>
      <c r="AG425" s="66"/>
      <c r="AH425" s="66"/>
      <c r="AI425" s="66"/>
      <c r="AJ425" s="66"/>
      <c r="AK425" s="66"/>
      <c r="AL425" s="66"/>
    </row>
    <row r="426" spans="1:38" ht="74.25" customHeight="1" outlineLevel="2" x14ac:dyDescent="0.2">
      <c r="A426" s="66"/>
      <c r="B426" s="57"/>
      <c r="C426" s="67" t="s">
        <v>1103</v>
      </c>
      <c r="D426" s="68" t="s">
        <v>1104</v>
      </c>
      <c r="E426" s="69" t="s">
        <v>14</v>
      </c>
      <c r="F426" s="123">
        <v>750</v>
      </c>
      <c r="G426" s="26" t="s">
        <v>14</v>
      </c>
      <c r="H426" s="79"/>
      <c r="I426" s="26"/>
      <c r="J426" s="79"/>
      <c r="K426" s="26"/>
      <c r="L426" s="79"/>
      <c r="M426" s="26"/>
      <c r="N426" s="79"/>
      <c r="O426" s="72" t="s">
        <v>1105</v>
      </c>
      <c r="P426" s="73" t="s">
        <v>1106</v>
      </c>
      <c r="Q426" s="74"/>
      <c r="R426" s="55">
        <f t="shared" si="9"/>
        <v>0</v>
      </c>
      <c r="S426" s="66"/>
      <c r="T426" s="66"/>
      <c r="U426" s="66"/>
      <c r="V426" s="66"/>
      <c r="W426" s="66"/>
      <c r="X426" s="66"/>
      <c r="Y426" s="66"/>
      <c r="Z426" s="66"/>
      <c r="AA426" s="66"/>
      <c r="AB426" s="66"/>
      <c r="AC426" s="66"/>
      <c r="AD426" s="66"/>
      <c r="AE426" s="66"/>
      <c r="AF426" s="66"/>
      <c r="AG426" s="66"/>
      <c r="AH426" s="66"/>
      <c r="AI426" s="66"/>
      <c r="AJ426" s="66"/>
      <c r="AK426" s="66"/>
      <c r="AL426" s="66"/>
    </row>
    <row r="427" spans="1:38" ht="74.25" customHeight="1" outlineLevel="2" x14ac:dyDescent="0.2">
      <c r="A427" s="108"/>
      <c r="B427" s="57"/>
      <c r="C427" s="67" t="s">
        <v>1107</v>
      </c>
      <c r="D427" s="68" t="s">
        <v>1108</v>
      </c>
      <c r="E427" s="69" t="s">
        <v>14</v>
      </c>
      <c r="F427" s="123">
        <v>290</v>
      </c>
      <c r="G427" s="26" t="s">
        <v>14</v>
      </c>
      <c r="H427" s="79"/>
      <c r="I427" s="26"/>
      <c r="J427" s="79"/>
      <c r="K427" s="26"/>
      <c r="L427" s="79"/>
      <c r="M427" s="26"/>
      <c r="N427" s="79"/>
      <c r="O427" s="72" t="s">
        <v>1109</v>
      </c>
      <c r="P427" s="73" t="s">
        <v>1110</v>
      </c>
      <c r="Q427" s="74"/>
      <c r="R427" s="55">
        <f t="shared" si="9"/>
        <v>0</v>
      </c>
      <c r="S427" s="66"/>
      <c r="T427" s="66"/>
      <c r="U427" s="66"/>
      <c r="V427" s="66"/>
      <c r="W427" s="66"/>
      <c r="X427" s="66"/>
      <c r="Y427" s="66"/>
      <c r="Z427" s="66"/>
      <c r="AA427" s="66"/>
      <c r="AB427" s="66"/>
      <c r="AC427" s="66"/>
      <c r="AD427" s="66"/>
      <c r="AE427" s="66"/>
      <c r="AF427" s="66"/>
      <c r="AG427" s="66"/>
      <c r="AH427" s="66"/>
      <c r="AI427" s="66"/>
      <c r="AJ427" s="66"/>
      <c r="AK427" s="66"/>
      <c r="AL427" s="66"/>
    </row>
    <row r="428" spans="1:38" ht="74.25" customHeight="1" outlineLevel="2" x14ac:dyDescent="0.2">
      <c r="A428" s="66"/>
      <c r="B428" s="57"/>
      <c r="C428" s="67" t="s">
        <v>1111</v>
      </c>
      <c r="D428" s="68" t="s">
        <v>1112</v>
      </c>
      <c r="E428" s="69" t="s">
        <v>14</v>
      </c>
      <c r="F428" s="123">
        <v>290</v>
      </c>
      <c r="G428" s="26" t="s">
        <v>14</v>
      </c>
      <c r="H428" s="79"/>
      <c r="I428" s="26"/>
      <c r="J428" s="79"/>
      <c r="K428" s="26"/>
      <c r="L428" s="79"/>
      <c r="M428" s="26"/>
      <c r="N428" s="79"/>
      <c r="O428" s="72" t="s">
        <v>1113</v>
      </c>
      <c r="P428" s="73" t="s">
        <v>1114</v>
      </c>
      <c r="Q428" s="74"/>
      <c r="R428" s="55">
        <f t="shared" si="9"/>
        <v>0</v>
      </c>
      <c r="S428" s="66"/>
      <c r="T428" s="66"/>
      <c r="U428" s="66"/>
      <c r="V428" s="66"/>
      <c r="W428" s="66"/>
      <c r="X428" s="66"/>
      <c r="Y428" s="66"/>
      <c r="Z428" s="66"/>
      <c r="AA428" s="66"/>
      <c r="AB428" s="66"/>
      <c r="AC428" s="66"/>
      <c r="AD428" s="66"/>
      <c r="AE428" s="66"/>
      <c r="AF428" s="66"/>
      <c r="AG428" s="66"/>
      <c r="AH428" s="66"/>
      <c r="AI428" s="66"/>
      <c r="AJ428" s="66"/>
      <c r="AK428" s="66"/>
      <c r="AL428" s="66"/>
    </row>
    <row r="429" spans="1:38" ht="74.25" customHeight="1" outlineLevel="2" x14ac:dyDescent="0.2">
      <c r="A429" s="66"/>
      <c r="B429" s="57"/>
      <c r="C429" s="95" t="s">
        <v>1115</v>
      </c>
      <c r="D429" s="68" t="s">
        <v>1116</v>
      </c>
      <c r="E429" s="69" t="s">
        <v>14</v>
      </c>
      <c r="F429" s="123">
        <v>450</v>
      </c>
      <c r="G429" s="26" t="s">
        <v>14</v>
      </c>
      <c r="H429" s="79"/>
      <c r="I429" s="26"/>
      <c r="J429" s="79"/>
      <c r="K429" s="26"/>
      <c r="L429" s="79"/>
      <c r="M429" s="26"/>
      <c r="N429" s="79"/>
      <c r="O429" s="72" t="s">
        <v>1117</v>
      </c>
      <c r="P429" s="73" t="s">
        <v>1118</v>
      </c>
      <c r="Q429" s="74"/>
      <c r="R429" s="55">
        <f t="shared" si="9"/>
        <v>0</v>
      </c>
      <c r="S429" s="66"/>
      <c r="T429" s="66"/>
      <c r="U429" s="66"/>
      <c r="V429" s="66"/>
      <c r="W429" s="66"/>
      <c r="X429" s="66"/>
      <c r="Y429" s="66"/>
      <c r="Z429" s="66"/>
      <c r="AA429" s="66"/>
      <c r="AB429" s="66"/>
      <c r="AC429" s="66"/>
      <c r="AD429" s="66"/>
      <c r="AE429" s="66"/>
      <c r="AF429" s="66"/>
      <c r="AG429" s="66"/>
      <c r="AH429" s="66"/>
      <c r="AI429" s="66"/>
      <c r="AJ429" s="66"/>
      <c r="AK429" s="66"/>
      <c r="AL429" s="66"/>
    </row>
    <row r="430" spans="1:38" ht="74.25" customHeight="1" outlineLevel="2" x14ac:dyDescent="0.2">
      <c r="A430" s="66"/>
      <c r="B430" s="57"/>
      <c r="C430" s="95" t="s">
        <v>1119</v>
      </c>
      <c r="D430" s="68" t="s">
        <v>1120</v>
      </c>
      <c r="E430" s="69" t="s">
        <v>14</v>
      </c>
      <c r="F430" s="123">
        <v>149</v>
      </c>
      <c r="G430" s="26" t="s">
        <v>14</v>
      </c>
      <c r="H430" s="79"/>
      <c r="I430" s="26"/>
      <c r="J430" s="79"/>
      <c r="K430" s="26"/>
      <c r="L430" s="79"/>
      <c r="M430" s="26"/>
      <c r="N430" s="79"/>
      <c r="O430" s="72" t="s">
        <v>1121</v>
      </c>
      <c r="P430" s="73" t="s">
        <v>1122</v>
      </c>
      <c r="Q430" s="74"/>
      <c r="R430" s="55">
        <f t="shared" si="9"/>
        <v>0</v>
      </c>
      <c r="S430" s="66"/>
      <c r="T430" s="66"/>
      <c r="U430" s="66"/>
      <c r="V430" s="66"/>
      <c r="W430" s="66"/>
      <c r="X430" s="66"/>
      <c r="Y430" s="66"/>
      <c r="Z430" s="66"/>
      <c r="AA430" s="66"/>
      <c r="AB430" s="66"/>
      <c r="AC430" s="66"/>
      <c r="AD430" s="66"/>
      <c r="AE430" s="66"/>
      <c r="AF430" s="66"/>
      <c r="AG430" s="66"/>
      <c r="AH430" s="66"/>
      <c r="AI430" s="66"/>
      <c r="AJ430" s="66"/>
      <c r="AK430" s="66"/>
      <c r="AL430" s="66"/>
    </row>
    <row r="431" spans="1:38" ht="74.25" customHeight="1" outlineLevel="2" x14ac:dyDescent="0.2">
      <c r="A431" s="66"/>
      <c r="B431" s="57"/>
      <c r="C431" s="95" t="s">
        <v>1123</v>
      </c>
      <c r="D431" s="68" t="s">
        <v>1124</v>
      </c>
      <c r="E431" s="69" t="s">
        <v>14</v>
      </c>
      <c r="F431" s="123">
        <v>390</v>
      </c>
      <c r="G431" s="26" t="s">
        <v>14</v>
      </c>
      <c r="H431" s="79"/>
      <c r="I431" s="26"/>
      <c r="J431" s="79"/>
      <c r="K431" s="26"/>
      <c r="L431" s="79"/>
      <c r="M431" s="26"/>
      <c r="N431" s="79"/>
      <c r="O431" s="72" t="s">
        <v>1125</v>
      </c>
      <c r="P431" s="73" t="s">
        <v>1126</v>
      </c>
      <c r="Q431" s="74"/>
      <c r="R431" s="55">
        <f t="shared" si="9"/>
        <v>0</v>
      </c>
      <c r="S431" s="66"/>
      <c r="T431" s="66"/>
      <c r="U431" s="66"/>
      <c r="V431" s="66"/>
      <c r="W431" s="66"/>
      <c r="X431" s="66"/>
      <c r="Y431" s="66"/>
      <c r="Z431" s="66"/>
      <c r="AA431" s="66"/>
      <c r="AB431" s="66"/>
      <c r="AC431" s="66"/>
      <c r="AD431" s="66"/>
      <c r="AE431" s="66"/>
      <c r="AF431" s="66"/>
      <c r="AG431" s="66"/>
      <c r="AH431" s="66"/>
      <c r="AI431" s="66"/>
      <c r="AJ431" s="66"/>
      <c r="AK431" s="66"/>
      <c r="AL431" s="66"/>
    </row>
    <row r="432" spans="1:38" ht="74.25" customHeight="1" outlineLevel="2" x14ac:dyDescent="0.2">
      <c r="A432" s="66"/>
      <c r="B432" s="57"/>
      <c r="C432" s="95" t="s">
        <v>1127</v>
      </c>
      <c r="D432" s="68" t="s">
        <v>1128</v>
      </c>
      <c r="E432" s="69" t="s">
        <v>14</v>
      </c>
      <c r="F432" s="123">
        <v>350</v>
      </c>
      <c r="G432" s="26" t="s">
        <v>14</v>
      </c>
      <c r="H432" s="79"/>
      <c r="I432" s="26"/>
      <c r="J432" s="79"/>
      <c r="K432" s="26"/>
      <c r="L432" s="79"/>
      <c r="M432" s="26"/>
      <c r="N432" s="79"/>
      <c r="O432" s="72" t="s">
        <v>1129</v>
      </c>
      <c r="P432" s="73" t="s">
        <v>1130</v>
      </c>
      <c r="Q432" s="74"/>
      <c r="R432" s="55">
        <f t="shared" si="9"/>
        <v>0</v>
      </c>
      <c r="S432" s="66"/>
      <c r="T432" s="66"/>
      <c r="U432" s="66"/>
      <c r="V432" s="66"/>
      <c r="W432" s="66"/>
      <c r="X432" s="66"/>
      <c r="Y432" s="66"/>
      <c r="Z432" s="66"/>
      <c r="AA432" s="66"/>
      <c r="AB432" s="66"/>
      <c r="AC432" s="66"/>
      <c r="AD432" s="66"/>
      <c r="AE432" s="66"/>
      <c r="AF432" s="66"/>
      <c r="AG432" s="66"/>
      <c r="AH432" s="66"/>
      <c r="AI432" s="66"/>
      <c r="AJ432" s="66"/>
      <c r="AK432" s="66"/>
      <c r="AL432" s="66"/>
    </row>
    <row r="433" spans="1:38" ht="74.25" customHeight="1" outlineLevel="2" x14ac:dyDescent="0.2">
      <c r="A433" s="66"/>
      <c r="B433" s="57"/>
      <c r="C433" s="95" t="s">
        <v>1131</v>
      </c>
      <c r="D433" s="68" t="s">
        <v>1132</v>
      </c>
      <c r="E433" s="69" t="s">
        <v>14</v>
      </c>
      <c r="F433" s="123">
        <v>650</v>
      </c>
      <c r="G433" s="26" t="s">
        <v>14</v>
      </c>
      <c r="H433" s="79"/>
      <c r="I433" s="26"/>
      <c r="J433" s="79"/>
      <c r="K433" s="26"/>
      <c r="L433" s="79"/>
      <c r="M433" s="26"/>
      <c r="N433" s="79"/>
      <c r="O433" s="72" t="s">
        <v>1133</v>
      </c>
      <c r="P433" s="73" t="s">
        <v>1134</v>
      </c>
      <c r="Q433" s="74"/>
      <c r="R433" s="55">
        <f t="shared" si="9"/>
        <v>0</v>
      </c>
      <c r="S433" s="66"/>
      <c r="T433" s="66"/>
      <c r="U433" s="66"/>
      <c r="V433" s="66"/>
      <c r="W433" s="66"/>
      <c r="X433" s="66"/>
      <c r="Y433" s="66"/>
      <c r="Z433" s="66"/>
      <c r="AA433" s="66"/>
      <c r="AB433" s="66"/>
      <c r="AC433" s="66"/>
      <c r="AD433" s="66"/>
      <c r="AE433" s="66"/>
      <c r="AF433" s="66"/>
      <c r="AG433" s="66"/>
      <c r="AH433" s="66"/>
      <c r="AI433" s="66"/>
      <c r="AJ433" s="66"/>
      <c r="AK433" s="66"/>
      <c r="AL433" s="66"/>
    </row>
    <row r="434" spans="1:38" ht="74.25" customHeight="1" outlineLevel="2" x14ac:dyDescent="0.2">
      <c r="A434" s="66"/>
      <c r="B434" s="57"/>
      <c r="C434" s="95" t="s">
        <v>1135</v>
      </c>
      <c r="D434" s="68" t="s">
        <v>1136</v>
      </c>
      <c r="E434" s="69" t="s">
        <v>14</v>
      </c>
      <c r="F434" s="123">
        <v>490</v>
      </c>
      <c r="G434" s="26" t="s">
        <v>14</v>
      </c>
      <c r="H434" s="79"/>
      <c r="I434" s="26" t="s">
        <v>14</v>
      </c>
      <c r="J434" s="79"/>
      <c r="K434" s="26" t="s">
        <v>14</v>
      </c>
      <c r="L434" s="79"/>
      <c r="M434" s="26" t="s">
        <v>14</v>
      </c>
      <c r="N434" s="79"/>
      <c r="O434" s="72" t="s">
        <v>1137</v>
      </c>
      <c r="P434" s="73" t="s">
        <v>1138</v>
      </c>
      <c r="Q434" s="74"/>
      <c r="R434" s="55">
        <f t="shared" si="9"/>
        <v>0</v>
      </c>
      <c r="S434" s="66"/>
      <c r="T434" s="66"/>
      <c r="U434" s="66"/>
      <c r="V434" s="66"/>
      <c r="W434" s="66"/>
      <c r="X434" s="66"/>
      <c r="Y434" s="66"/>
      <c r="Z434" s="66"/>
      <c r="AA434" s="66"/>
      <c r="AB434" s="66"/>
      <c r="AC434" s="66"/>
      <c r="AD434" s="66"/>
      <c r="AE434" s="66"/>
      <c r="AF434" s="66"/>
      <c r="AG434" s="66"/>
      <c r="AH434" s="66"/>
      <c r="AI434" s="66"/>
      <c r="AJ434" s="66"/>
      <c r="AK434" s="66"/>
      <c r="AL434" s="66"/>
    </row>
    <row r="435" spans="1:38" ht="74.25" customHeight="1" outlineLevel="2" x14ac:dyDescent="0.2">
      <c r="A435" s="66"/>
      <c r="B435" s="57"/>
      <c r="C435" s="95" t="s">
        <v>1139</v>
      </c>
      <c r="D435" s="68" t="s">
        <v>1140</v>
      </c>
      <c r="E435" s="69" t="s">
        <v>14</v>
      </c>
      <c r="F435" s="123">
        <v>300</v>
      </c>
      <c r="G435" s="26" t="s">
        <v>14</v>
      </c>
      <c r="H435" s="79"/>
      <c r="I435" s="26"/>
      <c r="J435" s="79"/>
      <c r="K435" s="26"/>
      <c r="L435" s="79"/>
      <c r="M435" s="26"/>
      <c r="N435" s="79"/>
      <c r="O435" s="72" t="s">
        <v>1141</v>
      </c>
      <c r="P435" s="73" t="s">
        <v>1142</v>
      </c>
      <c r="Q435" s="74"/>
      <c r="R435" s="55">
        <f t="shared" si="9"/>
        <v>0</v>
      </c>
      <c r="S435" s="66"/>
      <c r="T435" s="66"/>
      <c r="U435" s="66"/>
      <c r="V435" s="66"/>
      <c r="W435" s="66"/>
      <c r="X435" s="66"/>
      <c r="Y435" s="66"/>
      <c r="Z435" s="66"/>
      <c r="AA435" s="66"/>
      <c r="AB435" s="66"/>
      <c r="AC435" s="66"/>
      <c r="AD435" s="66"/>
      <c r="AE435" s="66"/>
      <c r="AF435" s="66"/>
      <c r="AG435" s="66"/>
      <c r="AH435" s="66"/>
      <c r="AI435" s="66"/>
      <c r="AJ435" s="66"/>
      <c r="AK435" s="66"/>
      <c r="AL435" s="66"/>
    </row>
    <row r="436" spans="1:38" ht="74.25" customHeight="1" outlineLevel="2" x14ac:dyDescent="0.2">
      <c r="A436" s="66"/>
      <c r="B436" s="57"/>
      <c r="C436" s="95" t="s">
        <v>1143</v>
      </c>
      <c r="D436" s="68" t="s">
        <v>1144</v>
      </c>
      <c r="E436" s="69" t="s">
        <v>14</v>
      </c>
      <c r="F436" s="123">
        <v>100</v>
      </c>
      <c r="G436" s="26" t="s">
        <v>14</v>
      </c>
      <c r="H436" s="79"/>
      <c r="I436" s="26" t="s">
        <v>14</v>
      </c>
      <c r="J436" s="79"/>
      <c r="K436" s="26" t="s">
        <v>14</v>
      </c>
      <c r="L436" s="79"/>
      <c r="M436" s="26" t="s">
        <v>14</v>
      </c>
      <c r="N436" s="79"/>
      <c r="O436" s="72" t="s">
        <v>1145</v>
      </c>
      <c r="P436" s="73" t="s">
        <v>1146</v>
      </c>
      <c r="Q436" s="74"/>
      <c r="R436" s="55">
        <f t="shared" si="9"/>
        <v>0</v>
      </c>
      <c r="S436" s="66"/>
      <c r="T436" s="66"/>
      <c r="U436" s="66"/>
      <c r="V436" s="66"/>
      <c r="W436" s="66"/>
      <c r="X436" s="66"/>
      <c r="Y436" s="66"/>
      <c r="Z436" s="66"/>
      <c r="AA436" s="66"/>
      <c r="AB436" s="66"/>
      <c r="AC436" s="66"/>
      <c r="AD436" s="66"/>
      <c r="AE436" s="66"/>
      <c r="AF436" s="66"/>
      <c r="AG436" s="66"/>
      <c r="AH436" s="66"/>
      <c r="AI436" s="66"/>
      <c r="AJ436" s="66"/>
      <c r="AK436" s="66"/>
      <c r="AL436" s="66"/>
    </row>
    <row r="437" spans="1:38" ht="74.25" customHeight="1" outlineLevel="2" x14ac:dyDescent="0.2">
      <c r="A437" s="66"/>
      <c r="B437" s="57"/>
      <c r="C437" s="95" t="s">
        <v>1147</v>
      </c>
      <c r="D437" s="68" t="s">
        <v>1148</v>
      </c>
      <c r="E437" s="69" t="s">
        <v>14</v>
      </c>
      <c r="F437" s="123">
        <v>100</v>
      </c>
      <c r="G437" s="26" t="s">
        <v>14</v>
      </c>
      <c r="H437" s="79"/>
      <c r="I437" s="26" t="s">
        <v>14</v>
      </c>
      <c r="J437" s="79"/>
      <c r="K437" s="26" t="s">
        <v>14</v>
      </c>
      <c r="L437" s="79"/>
      <c r="M437" s="26" t="s">
        <v>14</v>
      </c>
      <c r="N437" s="79"/>
      <c r="O437" s="72" t="s">
        <v>1149</v>
      </c>
      <c r="P437" s="73" t="s">
        <v>1150</v>
      </c>
      <c r="Q437" s="74"/>
      <c r="R437" s="55">
        <f t="shared" si="9"/>
        <v>0</v>
      </c>
      <c r="S437" s="66"/>
      <c r="T437" s="66"/>
      <c r="U437" s="66"/>
      <c r="V437" s="66"/>
      <c r="W437" s="66"/>
      <c r="X437" s="66"/>
      <c r="Y437" s="66"/>
      <c r="Z437" s="66"/>
      <c r="AA437" s="66"/>
      <c r="AB437" s="66"/>
      <c r="AC437" s="66"/>
      <c r="AD437" s="66"/>
      <c r="AE437" s="66"/>
      <c r="AF437" s="66"/>
      <c r="AG437" s="66"/>
      <c r="AH437" s="66"/>
      <c r="AI437" s="66"/>
      <c r="AJ437" s="66"/>
      <c r="AK437" s="66"/>
      <c r="AL437" s="66"/>
    </row>
    <row r="438" spans="1:38" ht="74.25" customHeight="1" outlineLevel="2" x14ac:dyDescent="0.2">
      <c r="A438" s="66"/>
      <c r="B438" s="57"/>
      <c r="C438" s="95" t="s">
        <v>1151</v>
      </c>
      <c r="D438" s="68" t="s">
        <v>1152</v>
      </c>
      <c r="E438" s="69" t="s">
        <v>14</v>
      </c>
      <c r="F438" s="123">
        <v>100</v>
      </c>
      <c r="G438" s="26" t="s">
        <v>14</v>
      </c>
      <c r="H438" s="79"/>
      <c r="I438" s="26" t="s">
        <v>14</v>
      </c>
      <c r="J438" s="79"/>
      <c r="K438" s="26" t="s">
        <v>14</v>
      </c>
      <c r="L438" s="79"/>
      <c r="M438" s="26" t="s">
        <v>14</v>
      </c>
      <c r="N438" s="79"/>
      <c r="O438" s="72" t="s">
        <v>1145</v>
      </c>
      <c r="P438" s="73" t="s">
        <v>1153</v>
      </c>
      <c r="Q438" s="74"/>
      <c r="R438" s="55">
        <f t="shared" si="9"/>
        <v>0</v>
      </c>
      <c r="S438" s="66"/>
      <c r="T438" s="66"/>
      <c r="U438" s="66"/>
      <c r="V438" s="66"/>
      <c r="W438" s="66"/>
      <c r="X438" s="66"/>
      <c r="Y438" s="66"/>
      <c r="Z438" s="66"/>
      <c r="AA438" s="66"/>
      <c r="AB438" s="66"/>
      <c r="AC438" s="66"/>
      <c r="AD438" s="66"/>
      <c r="AE438" s="66"/>
      <c r="AF438" s="66"/>
      <c r="AG438" s="66"/>
      <c r="AH438" s="66"/>
      <c r="AI438" s="66"/>
      <c r="AJ438" s="66"/>
      <c r="AK438" s="66"/>
      <c r="AL438" s="66"/>
    </row>
    <row r="439" spans="1:38" ht="74.25" customHeight="1" outlineLevel="2" x14ac:dyDescent="0.2">
      <c r="A439" s="66"/>
      <c r="B439" s="57"/>
      <c r="C439" s="95" t="s">
        <v>1154</v>
      </c>
      <c r="D439" s="68" t="s">
        <v>1155</v>
      </c>
      <c r="E439" s="69" t="s">
        <v>14</v>
      </c>
      <c r="F439" s="123">
        <v>190</v>
      </c>
      <c r="G439" s="26" t="s">
        <v>14</v>
      </c>
      <c r="H439" s="79"/>
      <c r="I439" s="26"/>
      <c r="J439" s="79"/>
      <c r="K439" s="26"/>
      <c r="L439" s="79"/>
      <c r="M439" s="26"/>
      <c r="N439" s="79"/>
      <c r="O439" s="72" t="s">
        <v>1156</v>
      </c>
      <c r="P439" s="73" t="s">
        <v>1157</v>
      </c>
      <c r="Q439" s="74"/>
      <c r="R439" s="55">
        <f t="shared" si="9"/>
        <v>0</v>
      </c>
      <c r="S439" s="66"/>
      <c r="T439" s="66"/>
      <c r="U439" s="66"/>
      <c r="V439" s="66"/>
      <c r="W439" s="66"/>
      <c r="X439" s="66"/>
      <c r="Y439" s="66"/>
      <c r="Z439" s="66"/>
      <c r="AA439" s="66"/>
      <c r="AB439" s="66"/>
      <c r="AC439" s="66"/>
      <c r="AD439" s="66"/>
      <c r="AE439" s="66"/>
      <c r="AF439" s="66"/>
      <c r="AG439" s="66"/>
      <c r="AH439" s="66"/>
      <c r="AI439" s="66"/>
      <c r="AJ439" s="66"/>
      <c r="AK439" s="66"/>
      <c r="AL439" s="66"/>
    </row>
    <row r="440" spans="1:38" ht="74.25" customHeight="1" outlineLevel="2" x14ac:dyDescent="0.2">
      <c r="A440" s="66"/>
      <c r="B440" s="57"/>
      <c r="C440" s="95" t="s">
        <v>1158</v>
      </c>
      <c r="D440" s="68" t="s">
        <v>1159</v>
      </c>
      <c r="E440" s="124" t="s">
        <v>14</v>
      </c>
      <c r="F440" s="123">
        <v>490</v>
      </c>
      <c r="G440" s="26" t="s">
        <v>14</v>
      </c>
      <c r="H440" s="79"/>
      <c r="I440" s="26"/>
      <c r="J440" s="79"/>
      <c r="K440" s="26"/>
      <c r="L440" s="79"/>
      <c r="M440" s="26"/>
      <c r="N440" s="79"/>
      <c r="O440" s="72" t="s">
        <v>1160</v>
      </c>
      <c r="P440" s="73"/>
      <c r="Q440" s="74"/>
      <c r="R440" s="55">
        <f t="shared" si="9"/>
        <v>0</v>
      </c>
      <c r="S440" s="66"/>
      <c r="T440" s="66"/>
      <c r="U440" s="66"/>
      <c r="V440" s="66"/>
      <c r="W440" s="66"/>
      <c r="X440" s="66"/>
      <c r="Y440" s="66"/>
      <c r="Z440" s="66"/>
      <c r="AA440" s="66"/>
      <c r="AB440" s="66"/>
      <c r="AC440" s="66"/>
      <c r="AD440" s="66"/>
      <c r="AE440" s="66"/>
      <c r="AF440" s="66"/>
      <c r="AG440" s="66"/>
      <c r="AH440" s="66"/>
      <c r="AI440" s="66"/>
      <c r="AJ440" s="66"/>
      <c r="AK440" s="66"/>
      <c r="AL440" s="66"/>
    </row>
    <row r="441" spans="1:38" ht="74.25" customHeight="1" outlineLevel="2" x14ac:dyDescent="0.2">
      <c r="A441" s="108"/>
      <c r="B441" s="57"/>
      <c r="C441" s="95" t="s">
        <v>1161</v>
      </c>
      <c r="D441" s="68" t="s">
        <v>1162</v>
      </c>
      <c r="E441" s="124" t="s">
        <v>14</v>
      </c>
      <c r="F441" s="123">
        <v>240</v>
      </c>
      <c r="G441" s="26" t="s">
        <v>14</v>
      </c>
      <c r="H441" s="79"/>
      <c r="I441" s="26"/>
      <c r="J441" s="79"/>
      <c r="K441" s="26"/>
      <c r="L441" s="79"/>
      <c r="M441" s="26"/>
      <c r="N441" s="79"/>
      <c r="O441" s="72" t="s">
        <v>1137</v>
      </c>
      <c r="P441" s="73" t="s">
        <v>1163</v>
      </c>
      <c r="Q441" s="74"/>
      <c r="R441" s="55">
        <f t="shared" si="9"/>
        <v>0</v>
      </c>
      <c r="S441" s="66"/>
      <c r="T441" s="66"/>
      <c r="U441" s="66"/>
      <c r="V441" s="66"/>
      <c r="W441" s="66"/>
      <c r="X441" s="66"/>
      <c r="Y441" s="66"/>
      <c r="Z441" s="66"/>
      <c r="AA441" s="66"/>
      <c r="AB441" s="66"/>
      <c r="AC441" s="66"/>
      <c r="AD441" s="66"/>
      <c r="AE441" s="66"/>
      <c r="AF441" s="66"/>
      <c r="AG441" s="66"/>
      <c r="AH441" s="66"/>
      <c r="AI441" s="66"/>
      <c r="AJ441" s="66"/>
      <c r="AK441" s="66"/>
      <c r="AL441" s="66"/>
    </row>
    <row r="442" spans="1:38" ht="74.25" customHeight="1" outlineLevel="2" x14ac:dyDescent="0.2">
      <c r="A442" s="66"/>
      <c r="B442" s="57"/>
      <c r="C442" s="95" t="s">
        <v>1164</v>
      </c>
      <c r="D442" s="68" t="s">
        <v>1165</v>
      </c>
      <c r="E442" s="69" t="s">
        <v>14</v>
      </c>
      <c r="F442" s="123">
        <v>240</v>
      </c>
      <c r="G442" s="26" t="s">
        <v>14</v>
      </c>
      <c r="H442" s="79"/>
      <c r="I442" s="26"/>
      <c r="J442" s="79"/>
      <c r="K442" s="26"/>
      <c r="L442" s="79"/>
      <c r="M442" s="26"/>
      <c r="N442" s="79"/>
      <c r="O442" s="72" t="s">
        <v>1166</v>
      </c>
      <c r="P442" s="73" t="s">
        <v>1167</v>
      </c>
      <c r="Q442" s="74"/>
      <c r="R442" s="55">
        <f t="shared" si="9"/>
        <v>0</v>
      </c>
      <c r="S442" s="66"/>
      <c r="T442" s="66"/>
      <c r="U442" s="66"/>
      <c r="V442" s="66"/>
      <c r="W442" s="66"/>
      <c r="X442" s="66"/>
      <c r="Y442" s="66"/>
      <c r="Z442" s="66"/>
      <c r="AA442" s="66"/>
      <c r="AB442" s="66"/>
      <c r="AC442" s="66"/>
      <c r="AD442" s="66"/>
      <c r="AE442" s="66"/>
      <c r="AF442" s="66"/>
      <c r="AG442" s="66"/>
      <c r="AH442" s="66"/>
      <c r="AI442" s="66"/>
      <c r="AJ442" s="66"/>
      <c r="AK442" s="66"/>
      <c r="AL442" s="66"/>
    </row>
    <row r="443" spans="1:38" ht="74.25" customHeight="1" outlineLevel="2" x14ac:dyDescent="0.2">
      <c r="A443" s="66"/>
      <c r="B443" s="57"/>
      <c r="C443" s="95" t="s">
        <v>1168</v>
      </c>
      <c r="D443" s="68" t="s">
        <v>1112</v>
      </c>
      <c r="E443" s="69" t="s">
        <v>14</v>
      </c>
      <c r="F443" s="123">
        <v>305</v>
      </c>
      <c r="G443" s="26" t="s">
        <v>14</v>
      </c>
      <c r="H443" s="79"/>
      <c r="I443" s="26"/>
      <c r="J443" s="79"/>
      <c r="K443" s="26"/>
      <c r="L443" s="79"/>
      <c r="M443" s="26"/>
      <c r="N443" s="79"/>
      <c r="O443" s="72" t="s">
        <v>1166</v>
      </c>
      <c r="P443" s="73" t="s">
        <v>1169</v>
      </c>
      <c r="Q443" s="74"/>
      <c r="R443" s="55">
        <f t="shared" si="9"/>
        <v>0</v>
      </c>
      <c r="S443" s="66"/>
      <c r="T443" s="66"/>
      <c r="U443" s="66"/>
      <c r="V443" s="66"/>
      <c r="W443" s="66"/>
      <c r="X443" s="66"/>
      <c r="Y443" s="66"/>
      <c r="Z443" s="66"/>
      <c r="AA443" s="66"/>
      <c r="AB443" s="66"/>
      <c r="AC443" s="66"/>
      <c r="AD443" s="66"/>
      <c r="AE443" s="66"/>
      <c r="AF443" s="66"/>
      <c r="AG443" s="66"/>
      <c r="AH443" s="66"/>
      <c r="AI443" s="66"/>
      <c r="AJ443" s="66"/>
      <c r="AK443" s="66"/>
      <c r="AL443" s="66"/>
    </row>
    <row r="444" spans="1:38" ht="74.25" customHeight="1" outlineLevel="2" x14ac:dyDescent="0.2">
      <c r="A444" s="66"/>
      <c r="B444" s="57"/>
      <c r="C444" s="95" t="s">
        <v>1170</v>
      </c>
      <c r="D444" s="68" t="s">
        <v>1171</v>
      </c>
      <c r="E444" s="124" t="s">
        <v>14</v>
      </c>
      <c r="F444" s="123">
        <v>290</v>
      </c>
      <c r="G444" s="26" t="s">
        <v>14</v>
      </c>
      <c r="H444" s="79"/>
      <c r="I444" s="26"/>
      <c r="J444" s="79"/>
      <c r="K444" s="26"/>
      <c r="L444" s="79"/>
      <c r="M444" s="26"/>
      <c r="N444" s="79"/>
      <c r="O444" s="72" t="s">
        <v>1172</v>
      </c>
      <c r="P444" s="73" t="s">
        <v>1173</v>
      </c>
      <c r="Q444" s="74"/>
      <c r="R444" s="55">
        <f t="shared" si="9"/>
        <v>0</v>
      </c>
      <c r="S444" s="66"/>
      <c r="T444" s="66"/>
      <c r="U444" s="66"/>
      <c r="V444" s="66"/>
      <c r="W444" s="66"/>
      <c r="X444" s="66"/>
      <c r="Y444" s="66"/>
      <c r="Z444" s="66"/>
      <c r="AA444" s="66"/>
      <c r="AB444" s="66"/>
      <c r="AC444" s="66"/>
      <c r="AD444" s="66"/>
      <c r="AE444" s="66"/>
      <c r="AF444" s="66"/>
      <c r="AG444" s="66"/>
      <c r="AH444" s="66"/>
      <c r="AI444" s="66"/>
      <c r="AJ444" s="66"/>
      <c r="AK444" s="66"/>
      <c r="AL444" s="66"/>
    </row>
    <row r="445" spans="1:38" ht="74.25" customHeight="1" outlineLevel="2" x14ac:dyDescent="0.2">
      <c r="A445" s="66"/>
      <c r="B445" s="57"/>
      <c r="C445" s="95" t="s">
        <v>1174</v>
      </c>
      <c r="D445" s="68" t="s">
        <v>1175</v>
      </c>
      <c r="E445" s="124" t="s">
        <v>14</v>
      </c>
      <c r="F445" s="123">
        <v>450</v>
      </c>
      <c r="G445" s="26" t="s">
        <v>14</v>
      </c>
      <c r="H445" s="79"/>
      <c r="I445" s="26"/>
      <c r="J445" s="79"/>
      <c r="K445" s="26"/>
      <c r="L445" s="79"/>
      <c r="M445" s="26"/>
      <c r="N445" s="79"/>
      <c r="O445" s="72" t="s">
        <v>1176</v>
      </c>
      <c r="P445" s="73" t="s">
        <v>1177</v>
      </c>
      <c r="Q445" s="74"/>
      <c r="R445" s="55">
        <f t="shared" si="9"/>
        <v>0</v>
      </c>
      <c r="S445" s="66"/>
      <c r="T445" s="66"/>
      <c r="U445" s="66"/>
      <c r="V445" s="66"/>
      <c r="W445" s="66"/>
      <c r="X445" s="66"/>
      <c r="Y445" s="66"/>
      <c r="Z445" s="66"/>
      <c r="AA445" s="66"/>
      <c r="AB445" s="66"/>
      <c r="AC445" s="66"/>
      <c r="AD445" s="66"/>
      <c r="AE445" s="66"/>
      <c r="AF445" s="66"/>
      <c r="AG445" s="66"/>
      <c r="AH445" s="66"/>
      <c r="AI445" s="66"/>
      <c r="AJ445" s="66"/>
      <c r="AK445" s="66"/>
      <c r="AL445" s="66"/>
    </row>
    <row r="446" spans="1:38" ht="74.25" customHeight="1" outlineLevel="2" x14ac:dyDescent="0.2">
      <c r="A446" s="66"/>
      <c r="B446" s="57"/>
      <c r="C446" s="95" t="s">
        <v>1178</v>
      </c>
      <c r="D446" s="68" t="s">
        <v>1179</v>
      </c>
      <c r="E446" s="124" t="s">
        <v>14</v>
      </c>
      <c r="F446" s="123">
        <v>250</v>
      </c>
      <c r="G446" s="26" t="s">
        <v>14</v>
      </c>
      <c r="H446" s="79"/>
      <c r="I446" s="26"/>
      <c r="J446" s="79"/>
      <c r="K446" s="26"/>
      <c r="L446" s="79"/>
      <c r="M446" s="26"/>
      <c r="N446" s="79"/>
      <c r="O446" s="72" t="s">
        <v>1180</v>
      </c>
      <c r="P446" s="73" t="s">
        <v>1181</v>
      </c>
      <c r="Q446" s="74"/>
      <c r="R446" s="55">
        <f t="shared" si="9"/>
        <v>0</v>
      </c>
      <c r="S446" s="66"/>
      <c r="T446" s="66"/>
      <c r="U446" s="66"/>
      <c r="V446" s="66"/>
      <c r="W446" s="66"/>
      <c r="X446" s="66"/>
      <c r="Y446" s="66"/>
      <c r="Z446" s="66"/>
      <c r="AA446" s="66"/>
      <c r="AB446" s="66"/>
      <c r="AC446" s="66"/>
      <c r="AD446" s="66"/>
      <c r="AE446" s="66"/>
      <c r="AF446" s="66"/>
      <c r="AG446" s="66"/>
      <c r="AH446" s="66"/>
      <c r="AI446" s="66"/>
      <c r="AJ446" s="66"/>
      <c r="AK446" s="66"/>
      <c r="AL446" s="66"/>
    </row>
    <row r="447" spans="1:38" ht="74.25" customHeight="1" outlineLevel="2" x14ac:dyDescent="0.2">
      <c r="A447" s="66"/>
      <c r="B447" s="57"/>
      <c r="C447" s="95" t="s">
        <v>1182</v>
      </c>
      <c r="D447" s="68" t="s">
        <v>1183</v>
      </c>
      <c r="E447" s="69" t="s">
        <v>14</v>
      </c>
      <c r="F447" s="123">
        <v>350</v>
      </c>
      <c r="G447" s="26" t="s">
        <v>14</v>
      </c>
      <c r="H447" s="79"/>
      <c r="I447" s="26"/>
      <c r="J447" s="79"/>
      <c r="K447" s="26"/>
      <c r="L447" s="79"/>
      <c r="M447" s="26"/>
      <c r="N447" s="79"/>
      <c r="O447" s="77">
        <v>45394</v>
      </c>
      <c r="P447" s="73" t="s">
        <v>1184</v>
      </c>
      <c r="Q447" s="74"/>
      <c r="R447" s="55">
        <f t="shared" si="9"/>
        <v>0</v>
      </c>
      <c r="S447" s="66"/>
      <c r="T447" s="66"/>
      <c r="U447" s="66"/>
      <c r="V447" s="66"/>
      <c r="W447" s="66"/>
      <c r="X447" s="66"/>
      <c r="Y447" s="66"/>
      <c r="Z447" s="66"/>
      <c r="AA447" s="66"/>
      <c r="AB447" s="66"/>
      <c r="AC447" s="66"/>
      <c r="AD447" s="66"/>
      <c r="AE447" s="66"/>
      <c r="AF447" s="66"/>
      <c r="AG447" s="66"/>
      <c r="AH447" s="66"/>
      <c r="AI447" s="66"/>
      <c r="AJ447" s="66"/>
      <c r="AK447" s="66"/>
      <c r="AL447" s="66"/>
    </row>
    <row r="448" spans="1:38" ht="74.25" customHeight="1" outlineLevel="2" x14ac:dyDescent="0.2">
      <c r="A448" s="66"/>
      <c r="B448" s="57"/>
      <c r="C448" s="95" t="s">
        <v>1185</v>
      </c>
      <c r="D448" s="68" t="s">
        <v>1186</v>
      </c>
      <c r="E448" s="124" t="s">
        <v>14</v>
      </c>
      <c r="F448" s="123">
        <v>450</v>
      </c>
      <c r="G448" s="26" t="s">
        <v>14</v>
      </c>
      <c r="H448" s="79"/>
      <c r="I448" s="26"/>
      <c r="J448" s="79"/>
      <c r="K448" s="26"/>
      <c r="L448" s="79"/>
      <c r="M448" s="26"/>
      <c r="N448" s="79"/>
      <c r="O448" s="72" t="s">
        <v>1187</v>
      </c>
      <c r="P448" s="73" t="s">
        <v>1188</v>
      </c>
      <c r="Q448" s="74"/>
      <c r="R448" s="55">
        <f t="shared" si="9"/>
        <v>0</v>
      </c>
      <c r="S448" s="66"/>
      <c r="T448" s="66"/>
      <c r="U448" s="66"/>
      <c r="V448" s="66"/>
      <c r="W448" s="66"/>
      <c r="X448" s="66"/>
      <c r="Y448" s="66"/>
      <c r="Z448" s="66"/>
      <c r="AA448" s="66"/>
      <c r="AB448" s="66"/>
      <c r="AC448" s="66"/>
      <c r="AD448" s="66"/>
      <c r="AE448" s="66"/>
      <c r="AF448" s="66"/>
      <c r="AG448" s="66"/>
      <c r="AH448" s="66"/>
      <c r="AI448" s="66"/>
      <c r="AJ448" s="66"/>
      <c r="AK448" s="66"/>
      <c r="AL448" s="66"/>
    </row>
    <row r="449" spans="1:38" ht="74.25" customHeight="1" outlineLevel="2" x14ac:dyDescent="0.2">
      <c r="A449" s="66"/>
      <c r="B449" s="57"/>
      <c r="C449" s="95" t="s">
        <v>1189</v>
      </c>
      <c r="D449" s="68" t="s">
        <v>1190</v>
      </c>
      <c r="E449" s="124" t="s">
        <v>14</v>
      </c>
      <c r="F449" s="123">
        <v>450</v>
      </c>
      <c r="G449" s="26" t="s">
        <v>14</v>
      </c>
      <c r="H449" s="79"/>
      <c r="I449" s="26"/>
      <c r="J449" s="79"/>
      <c r="K449" s="26"/>
      <c r="L449" s="79"/>
      <c r="M449" s="26"/>
      <c r="N449" s="79"/>
      <c r="O449" s="72" t="s">
        <v>1191</v>
      </c>
      <c r="P449" s="73" t="s">
        <v>1192</v>
      </c>
      <c r="Q449" s="74"/>
      <c r="R449" s="55">
        <f t="shared" si="9"/>
        <v>0</v>
      </c>
      <c r="S449" s="66"/>
      <c r="T449" s="66"/>
      <c r="U449" s="66"/>
      <c r="V449" s="66"/>
      <c r="W449" s="66"/>
      <c r="X449" s="66"/>
      <c r="Y449" s="66"/>
      <c r="Z449" s="66"/>
      <c r="AA449" s="66"/>
      <c r="AB449" s="66"/>
      <c r="AC449" s="66"/>
      <c r="AD449" s="66"/>
      <c r="AE449" s="66"/>
      <c r="AF449" s="66"/>
      <c r="AG449" s="66"/>
      <c r="AH449" s="66"/>
      <c r="AI449" s="66"/>
      <c r="AJ449" s="66"/>
      <c r="AK449" s="66"/>
      <c r="AL449" s="66"/>
    </row>
    <row r="450" spans="1:38" ht="74.25" customHeight="1" outlineLevel="2" x14ac:dyDescent="0.2">
      <c r="A450" s="66"/>
      <c r="B450" s="57"/>
      <c r="C450" s="95" t="s">
        <v>1193</v>
      </c>
      <c r="D450" s="68" t="s">
        <v>1194</v>
      </c>
      <c r="E450" s="124" t="s">
        <v>14</v>
      </c>
      <c r="F450" s="123">
        <v>390</v>
      </c>
      <c r="G450" s="26" t="s">
        <v>14</v>
      </c>
      <c r="H450" s="79"/>
      <c r="I450" s="26"/>
      <c r="J450" s="79"/>
      <c r="K450" s="26"/>
      <c r="L450" s="79"/>
      <c r="M450" s="26"/>
      <c r="N450" s="79"/>
      <c r="O450" s="72" t="s">
        <v>1195</v>
      </c>
      <c r="P450" s="73" t="s">
        <v>1196</v>
      </c>
      <c r="Q450" s="74"/>
      <c r="R450" s="55">
        <f t="shared" si="9"/>
        <v>0</v>
      </c>
      <c r="S450" s="66"/>
      <c r="T450" s="66"/>
      <c r="U450" s="66"/>
      <c r="V450" s="66"/>
      <c r="W450" s="66"/>
      <c r="X450" s="66"/>
      <c r="Y450" s="66"/>
      <c r="Z450" s="66"/>
      <c r="AA450" s="66"/>
      <c r="AB450" s="66"/>
      <c r="AC450" s="66"/>
      <c r="AD450" s="66"/>
      <c r="AE450" s="66"/>
      <c r="AF450" s="66"/>
      <c r="AG450" s="66"/>
      <c r="AH450" s="66"/>
      <c r="AI450" s="66"/>
      <c r="AJ450" s="66"/>
      <c r="AK450" s="66"/>
      <c r="AL450" s="66"/>
    </row>
    <row r="451" spans="1:38" ht="74.25" customHeight="1" outlineLevel="2" x14ac:dyDescent="0.2">
      <c r="A451" s="66"/>
      <c r="B451" s="57"/>
      <c r="C451" s="95" t="s">
        <v>1197</v>
      </c>
      <c r="D451" s="68" t="s">
        <v>1198</v>
      </c>
      <c r="E451" s="124" t="s">
        <v>14</v>
      </c>
      <c r="F451" s="123">
        <v>350</v>
      </c>
      <c r="G451" s="26" t="s">
        <v>14</v>
      </c>
      <c r="H451" s="79"/>
      <c r="I451" s="26"/>
      <c r="J451" s="79"/>
      <c r="K451" s="26"/>
      <c r="L451" s="79"/>
      <c r="M451" s="26"/>
      <c r="N451" s="79"/>
      <c r="O451" s="72" t="s">
        <v>1199</v>
      </c>
      <c r="P451" s="73" t="s">
        <v>1200</v>
      </c>
      <c r="Q451" s="74"/>
      <c r="R451" s="55">
        <f t="shared" si="9"/>
        <v>0</v>
      </c>
      <c r="S451" s="66"/>
      <c r="T451" s="66"/>
      <c r="U451" s="66"/>
      <c r="V451" s="66"/>
      <c r="W451" s="66"/>
      <c r="X451" s="66"/>
      <c r="Y451" s="66"/>
      <c r="Z451" s="66"/>
      <c r="AA451" s="66"/>
      <c r="AB451" s="66"/>
      <c r="AC451" s="66"/>
      <c r="AD451" s="66"/>
      <c r="AE451" s="66"/>
      <c r="AF451" s="66"/>
      <c r="AG451" s="66"/>
      <c r="AH451" s="66"/>
      <c r="AI451" s="66"/>
      <c r="AJ451" s="66"/>
      <c r="AK451" s="66"/>
      <c r="AL451" s="66"/>
    </row>
    <row r="452" spans="1:38" ht="74.25" customHeight="1" outlineLevel="2" x14ac:dyDescent="0.2">
      <c r="A452" s="66"/>
      <c r="B452" s="57"/>
      <c r="C452" s="95" t="s">
        <v>1201</v>
      </c>
      <c r="D452" s="68" t="s">
        <v>1202</v>
      </c>
      <c r="E452" s="124" t="s">
        <v>14</v>
      </c>
      <c r="F452" s="123">
        <v>350</v>
      </c>
      <c r="G452" s="26" t="s">
        <v>14</v>
      </c>
      <c r="H452" s="79"/>
      <c r="I452" s="26"/>
      <c r="J452" s="79"/>
      <c r="K452" s="26"/>
      <c r="L452" s="79"/>
      <c r="M452" s="26"/>
      <c r="N452" s="79"/>
      <c r="O452" s="72" t="s">
        <v>1203</v>
      </c>
      <c r="P452" s="73" t="s">
        <v>1204</v>
      </c>
      <c r="Q452" s="74"/>
      <c r="R452" s="55">
        <f t="shared" si="9"/>
        <v>0</v>
      </c>
      <c r="S452" s="66"/>
      <c r="T452" s="66"/>
      <c r="U452" s="66"/>
      <c r="V452" s="66"/>
      <c r="W452" s="66"/>
      <c r="X452" s="66"/>
      <c r="Y452" s="66"/>
      <c r="Z452" s="66"/>
      <c r="AA452" s="66"/>
      <c r="AB452" s="66"/>
      <c r="AC452" s="66"/>
      <c r="AD452" s="66"/>
      <c r="AE452" s="66"/>
      <c r="AF452" s="66"/>
      <c r="AG452" s="66"/>
      <c r="AH452" s="66"/>
      <c r="AI452" s="66"/>
      <c r="AJ452" s="66"/>
      <c r="AK452" s="66"/>
      <c r="AL452" s="66"/>
    </row>
    <row r="453" spans="1:38" ht="74.25" customHeight="1" outlineLevel="2" x14ac:dyDescent="0.2">
      <c r="A453" s="66"/>
      <c r="B453" s="57"/>
      <c r="C453" s="95" t="s">
        <v>1205</v>
      </c>
      <c r="D453" s="68" t="s">
        <v>1206</v>
      </c>
      <c r="E453" s="124" t="s">
        <v>14</v>
      </c>
      <c r="F453" s="123">
        <v>190</v>
      </c>
      <c r="G453" s="26" t="s">
        <v>14</v>
      </c>
      <c r="H453" s="79"/>
      <c r="I453" s="26"/>
      <c r="J453" s="79"/>
      <c r="K453" s="26"/>
      <c r="L453" s="79"/>
      <c r="M453" s="26"/>
      <c r="N453" s="79"/>
      <c r="O453" s="72" t="s">
        <v>1207</v>
      </c>
      <c r="P453" s="73" t="s">
        <v>1208</v>
      </c>
      <c r="Q453" s="74"/>
      <c r="R453" s="55">
        <f t="shared" si="9"/>
        <v>0</v>
      </c>
      <c r="S453" s="66"/>
      <c r="T453" s="66"/>
      <c r="U453" s="66"/>
      <c r="V453" s="66"/>
      <c r="W453" s="66"/>
      <c r="X453" s="66"/>
      <c r="Y453" s="66"/>
      <c r="Z453" s="66"/>
      <c r="AA453" s="66"/>
      <c r="AB453" s="66"/>
      <c r="AC453" s="66"/>
      <c r="AD453" s="66"/>
      <c r="AE453" s="66"/>
      <c r="AF453" s="66"/>
      <c r="AG453" s="66"/>
      <c r="AH453" s="66"/>
      <c r="AI453" s="66"/>
      <c r="AJ453" s="66"/>
      <c r="AK453" s="66"/>
      <c r="AL453" s="66"/>
    </row>
    <row r="454" spans="1:38" ht="74.25" customHeight="1" outlineLevel="2" x14ac:dyDescent="0.2">
      <c r="A454" s="66"/>
      <c r="B454" s="57"/>
      <c r="C454" s="95" t="s">
        <v>1209</v>
      </c>
      <c r="D454" s="68" t="s">
        <v>1210</v>
      </c>
      <c r="E454" s="124" t="s">
        <v>14</v>
      </c>
      <c r="F454" s="123">
        <v>390</v>
      </c>
      <c r="G454" s="26" t="s">
        <v>14</v>
      </c>
      <c r="H454" s="79"/>
      <c r="I454" s="26"/>
      <c r="J454" s="79"/>
      <c r="K454" s="26"/>
      <c r="L454" s="79"/>
      <c r="M454" s="26"/>
      <c r="N454" s="79"/>
      <c r="O454" s="72" t="s">
        <v>1211</v>
      </c>
      <c r="P454" s="73" t="s">
        <v>1212</v>
      </c>
      <c r="Q454" s="74"/>
      <c r="R454" s="55">
        <f t="shared" si="9"/>
        <v>0</v>
      </c>
      <c r="S454" s="66"/>
      <c r="T454" s="66"/>
      <c r="U454" s="66"/>
      <c r="V454" s="66"/>
      <c r="W454" s="66"/>
      <c r="X454" s="66"/>
      <c r="Y454" s="66"/>
      <c r="Z454" s="66"/>
      <c r="AA454" s="66"/>
      <c r="AB454" s="66"/>
      <c r="AC454" s="66"/>
      <c r="AD454" s="66"/>
      <c r="AE454" s="66"/>
      <c r="AF454" s="66"/>
      <c r="AG454" s="66"/>
      <c r="AH454" s="66"/>
      <c r="AI454" s="66"/>
      <c r="AJ454" s="66"/>
      <c r="AK454" s="66"/>
      <c r="AL454" s="66"/>
    </row>
    <row r="455" spans="1:38" ht="74.25" customHeight="1" outlineLevel="2" x14ac:dyDescent="0.2">
      <c r="A455" s="66"/>
      <c r="B455" s="57"/>
      <c r="C455" s="95" t="s">
        <v>1213</v>
      </c>
      <c r="D455" s="68" t="s">
        <v>1214</v>
      </c>
      <c r="E455" s="124" t="s">
        <v>14</v>
      </c>
      <c r="F455" s="123">
        <v>350</v>
      </c>
      <c r="G455" s="26" t="s">
        <v>14</v>
      </c>
      <c r="H455" s="79"/>
      <c r="I455" s="26"/>
      <c r="J455" s="79"/>
      <c r="K455" s="26"/>
      <c r="L455" s="79"/>
      <c r="M455" s="26"/>
      <c r="N455" s="79"/>
      <c r="O455" s="72" t="s">
        <v>1141</v>
      </c>
      <c r="P455" s="73" t="s">
        <v>1215</v>
      </c>
      <c r="Q455" s="74"/>
      <c r="R455" s="55">
        <f t="shared" si="9"/>
        <v>0</v>
      </c>
      <c r="S455" s="66"/>
      <c r="T455" s="66"/>
      <c r="U455" s="66"/>
      <c r="V455" s="66"/>
      <c r="W455" s="66"/>
      <c r="X455" s="66"/>
      <c r="Y455" s="66"/>
      <c r="Z455" s="66"/>
      <c r="AA455" s="66"/>
      <c r="AB455" s="66"/>
      <c r="AC455" s="66"/>
      <c r="AD455" s="66"/>
      <c r="AE455" s="66"/>
      <c r="AF455" s="66"/>
      <c r="AG455" s="66"/>
      <c r="AH455" s="66"/>
      <c r="AI455" s="66"/>
      <c r="AJ455" s="66"/>
      <c r="AK455" s="66"/>
      <c r="AL455" s="66"/>
    </row>
    <row r="456" spans="1:38" ht="74.25" customHeight="1" outlineLevel="2" x14ac:dyDescent="0.2">
      <c r="A456" s="66"/>
      <c r="B456" s="57"/>
      <c r="C456" s="95" t="s">
        <v>1216</v>
      </c>
      <c r="D456" s="68" t="s">
        <v>1217</v>
      </c>
      <c r="E456" s="124" t="s">
        <v>14</v>
      </c>
      <c r="F456" s="123">
        <v>190</v>
      </c>
      <c r="G456" s="26" t="s">
        <v>14</v>
      </c>
      <c r="H456" s="79"/>
      <c r="I456" s="26"/>
      <c r="J456" s="79"/>
      <c r="K456" s="26"/>
      <c r="L456" s="79"/>
      <c r="M456" s="26"/>
      <c r="N456" s="79"/>
      <c r="O456" s="72" t="s">
        <v>1218</v>
      </c>
      <c r="P456" s="73" t="s">
        <v>1219</v>
      </c>
      <c r="Q456" s="74"/>
      <c r="R456" s="55">
        <f t="shared" si="9"/>
        <v>0</v>
      </c>
      <c r="S456" s="66"/>
      <c r="T456" s="66"/>
      <c r="U456" s="66"/>
      <c r="V456" s="66"/>
      <c r="W456" s="66"/>
      <c r="X456" s="66"/>
      <c r="Y456" s="66"/>
      <c r="Z456" s="66"/>
      <c r="AA456" s="66"/>
      <c r="AB456" s="66"/>
      <c r="AC456" s="66"/>
      <c r="AD456" s="66"/>
      <c r="AE456" s="66"/>
      <c r="AF456" s="66"/>
      <c r="AG456" s="66"/>
      <c r="AH456" s="66"/>
      <c r="AI456" s="66"/>
      <c r="AJ456" s="66"/>
      <c r="AK456" s="66"/>
      <c r="AL456" s="66"/>
    </row>
    <row r="457" spans="1:38" ht="74.25" customHeight="1" outlineLevel="2" x14ac:dyDescent="0.2">
      <c r="A457" s="66"/>
      <c r="B457" s="57"/>
      <c r="C457" s="95" t="s">
        <v>1220</v>
      </c>
      <c r="D457" s="68" t="s">
        <v>1221</v>
      </c>
      <c r="E457" s="124" t="s">
        <v>14</v>
      </c>
      <c r="F457" s="123">
        <v>290</v>
      </c>
      <c r="G457" s="26" t="s">
        <v>14</v>
      </c>
      <c r="H457" s="79"/>
      <c r="I457" s="26"/>
      <c r="J457" s="79"/>
      <c r="K457" s="26"/>
      <c r="L457" s="79"/>
      <c r="M457" s="26"/>
      <c r="N457" s="79"/>
      <c r="O457" s="72" t="s">
        <v>1222</v>
      </c>
      <c r="P457" s="73" t="s">
        <v>1223</v>
      </c>
      <c r="Q457" s="74"/>
      <c r="R457" s="55">
        <f t="shared" si="9"/>
        <v>0</v>
      </c>
      <c r="S457" s="66"/>
      <c r="T457" s="66"/>
      <c r="U457" s="66"/>
      <c r="V457" s="66"/>
      <c r="W457" s="66"/>
      <c r="X457" s="66"/>
      <c r="Y457" s="66"/>
      <c r="Z457" s="66"/>
      <c r="AA457" s="66"/>
      <c r="AB457" s="66"/>
      <c r="AC457" s="66"/>
      <c r="AD457" s="66"/>
      <c r="AE457" s="66"/>
      <c r="AF457" s="66"/>
      <c r="AG457" s="66"/>
      <c r="AH457" s="66"/>
      <c r="AI457" s="66"/>
      <c r="AJ457" s="66"/>
      <c r="AK457" s="66"/>
      <c r="AL457" s="66"/>
    </row>
    <row r="458" spans="1:38" ht="74.25" customHeight="1" outlineLevel="2" x14ac:dyDescent="0.2">
      <c r="A458" s="66"/>
      <c r="B458" s="57"/>
      <c r="C458" s="95" t="s">
        <v>1224</v>
      </c>
      <c r="D458" s="68" t="s">
        <v>1225</v>
      </c>
      <c r="E458" s="124" t="s">
        <v>14</v>
      </c>
      <c r="F458" s="123">
        <v>290</v>
      </c>
      <c r="G458" s="26" t="s">
        <v>14</v>
      </c>
      <c r="H458" s="79"/>
      <c r="I458" s="26"/>
      <c r="J458" s="79"/>
      <c r="K458" s="26"/>
      <c r="L458" s="79"/>
      <c r="M458" s="26"/>
      <c r="N458" s="79"/>
      <c r="O458" s="72" t="s">
        <v>1218</v>
      </c>
      <c r="P458" s="73" t="s">
        <v>1226</v>
      </c>
      <c r="Q458" s="74"/>
      <c r="R458" s="55">
        <f t="shared" si="9"/>
        <v>0</v>
      </c>
      <c r="S458" s="66"/>
      <c r="T458" s="66"/>
      <c r="U458" s="66"/>
      <c r="V458" s="66"/>
      <c r="W458" s="66"/>
      <c r="X458" s="66"/>
      <c r="Y458" s="66"/>
      <c r="Z458" s="66"/>
      <c r="AA458" s="66"/>
      <c r="AB458" s="66"/>
      <c r="AC458" s="66"/>
      <c r="AD458" s="66"/>
      <c r="AE458" s="66"/>
      <c r="AF458" s="66"/>
      <c r="AG458" s="66"/>
      <c r="AH458" s="66"/>
      <c r="AI458" s="66"/>
      <c r="AJ458" s="66"/>
      <c r="AK458" s="66"/>
      <c r="AL458" s="66"/>
    </row>
    <row r="459" spans="1:38" ht="74.25" customHeight="1" outlineLevel="2" x14ac:dyDescent="0.2">
      <c r="A459" s="66"/>
      <c r="B459" s="57"/>
      <c r="C459" s="95" t="s">
        <v>1227</v>
      </c>
      <c r="D459" s="68" t="s">
        <v>800</v>
      </c>
      <c r="E459" s="124" t="s">
        <v>14</v>
      </c>
      <c r="F459" s="123">
        <v>150</v>
      </c>
      <c r="G459" s="26" t="s">
        <v>14</v>
      </c>
      <c r="H459" s="79"/>
      <c r="I459" s="26"/>
      <c r="J459" s="79"/>
      <c r="K459" s="26"/>
      <c r="L459" s="79"/>
      <c r="M459" s="26"/>
      <c r="N459" s="79"/>
      <c r="O459" s="72" t="s">
        <v>1228</v>
      </c>
      <c r="P459" s="73" t="s">
        <v>1229</v>
      </c>
      <c r="Q459" s="74"/>
      <c r="R459" s="55">
        <f t="shared" si="9"/>
        <v>0</v>
      </c>
      <c r="S459" s="66"/>
      <c r="T459" s="66"/>
      <c r="U459" s="66"/>
      <c r="V459" s="66"/>
      <c r="W459" s="66"/>
      <c r="X459" s="66"/>
      <c r="Y459" s="66"/>
      <c r="Z459" s="66"/>
      <c r="AA459" s="66"/>
      <c r="AB459" s="66"/>
      <c r="AC459" s="66"/>
      <c r="AD459" s="66"/>
      <c r="AE459" s="66"/>
      <c r="AF459" s="66"/>
      <c r="AG459" s="66"/>
      <c r="AH459" s="66"/>
      <c r="AI459" s="66"/>
      <c r="AJ459" s="66"/>
      <c r="AK459" s="66"/>
      <c r="AL459" s="66"/>
    </row>
    <row r="460" spans="1:38" ht="74.25" customHeight="1" outlineLevel="2" x14ac:dyDescent="0.2">
      <c r="A460" s="66"/>
      <c r="B460" s="57"/>
      <c r="C460" s="95" t="s">
        <v>1230</v>
      </c>
      <c r="D460" s="68" t="s">
        <v>1231</v>
      </c>
      <c r="E460" s="124" t="s">
        <v>14</v>
      </c>
      <c r="F460" s="123">
        <v>290</v>
      </c>
      <c r="G460" s="26" t="s">
        <v>14</v>
      </c>
      <c r="H460" s="79"/>
      <c r="I460" s="26"/>
      <c r="J460" s="79"/>
      <c r="K460" s="26"/>
      <c r="L460" s="79"/>
      <c r="M460" s="26"/>
      <c r="N460" s="79"/>
      <c r="O460" s="72" t="s">
        <v>1232</v>
      </c>
      <c r="P460" s="73" t="s">
        <v>1233</v>
      </c>
      <c r="Q460" s="74"/>
      <c r="R460" s="55">
        <f t="shared" si="9"/>
        <v>0</v>
      </c>
      <c r="S460" s="66"/>
      <c r="T460" s="66"/>
      <c r="U460" s="66"/>
      <c r="V460" s="66"/>
      <c r="W460" s="66"/>
      <c r="X460" s="66"/>
      <c r="Y460" s="66"/>
      <c r="Z460" s="66"/>
      <c r="AA460" s="66"/>
      <c r="AB460" s="66"/>
      <c r="AC460" s="66"/>
      <c r="AD460" s="66"/>
      <c r="AE460" s="66"/>
      <c r="AF460" s="66"/>
      <c r="AG460" s="66"/>
      <c r="AH460" s="66"/>
      <c r="AI460" s="66"/>
      <c r="AJ460" s="66"/>
      <c r="AK460" s="66"/>
      <c r="AL460" s="66"/>
    </row>
    <row r="461" spans="1:38" ht="74.25" customHeight="1" outlineLevel="2" x14ac:dyDescent="0.2">
      <c r="A461" s="66"/>
      <c r="B461" s="57"/>
      <c r="C461" s="95" t="s">
        <v>1234</v>
      </c>
      <c r="D461" s="68" t="s">
        <v>1235</v>
      </c>
      <c r="E461" s="124" t="s">
        <v>14</v>
      </c>
      <c r="F461" s="125">
        <v>190</v>
      </c>
      <c r="G461" s="26" t="s">
        <v>14</v>
      </c>
      <c r="H461" s="79"/>
      <c r="I461" s="26"/>
      <c r="J461" s="79"/>
      <c r="K461" s="26"/>
      <c r="L461" s="79"/>
      <c r="M461" s="26"/>
      <c r="N461" s="79"/>
      <c r="O461" s="72" t="s">
        <v>1236</v>
      </c>
      <c r="P461" s="73" t="s">
        <v>1237</v>
      </c>
      <c r="Q461" s="74"/>
      <c r="R461" s="55">
        <f t="shared" si="9"/>
        <v>0</v>
      </c>
      <c r="S461" s="66"/>
      <c r="T461" s="66"/>
      <c r="U461" s="66"/>
      <c r="V461" s="66"/>
      <c r="W461" s="66"/>
      <c r="X461" s="66"/>
      <c r="Y461" s="66"/>
      <c r="Z461" s="66"/>
      <c r="AA461" s="66"/>
      <c r="AB461" s="66"/>
      <c r="AC461" s="66"/>
      <c r="AD461" s="66"/>
      <c r="AE461" s="66"/>
      <c r="AF461" s="66"/>
      <c r="AG461" s="66"/>
      <c r="AH461" s="66"/>
      <c r="AI461" s="66"/>
      <c r="AJ461" s="66"/>
      <c r="AK461" s="66"/>
      <c r="AL461" s="66"/>
    </row>
    <row r="462" spans="1:38" ht="74.25" customHeight="1" outlineLevel="2" x14ac:dyDescent="0.2">
      <c r="A462" s="66"/>
      <c r="B462" s="57"/>
      <c r="C462" s="95" t="s">
        <v>1238</v>
      </c>
      <c r="D462" s="68" t="s">
        <v>1239</v>
      </c>
      <c r="E462" s="124" t="s">
        <v>14</v>
      </c>
      <c r="F462" s="125">
        <v>250</v>
      </c>
      <c r="G462" s="26" t="s">
        <v>14</v>
      </c>
      <c r="H462" s="79"/>
      <c r="I462" s="26"/>
      <c r="J462" s="79"/>
      <c r="K462" s="26"/>
      <c r="L462" s="79"/>
      <c r="M462" s="26"/>
      <c r="N462" s="79"/>
      <c r="O462" s="72" t="s">
        <v>1240</v>
      </c>
      <c r="P462" s="73" t="s">
        <v>1241</v>
      </c>
      <c r="Q462" s="74"/>
      <c r="R462" s="55">
        <f t="shared" si="9"/>
        <v>0</v>
      </c>
      <c r="S462" s="66"/>
      <c r="T462" s="66"/>
      <c r="U462" s="66"/>
      <c r="V462" s="66"/>
      <c r="W462" s="66"/>
      <c r="X462" s="66"/>
      <c r="Y462" s="66"/>
      <c r="Z462" s="66"/>
      <c r="AA462" s="66"/>
      <c r="AB462" s="66"/>
      <c r="AC462" s="66"/>
      <c r="AD462" s="66"/>
      <c r="AE462" s="66"/>
      <c r="AF462" s="66"/>
      <c r="AG462" s="66"/>
      <c r="AH462" s="66"/>
      <c r="AI462" s="66"/>
      <c r="AJ462" s="66"/>
      <c r="AK462" s="66"/>
      <c r="AL462" s="66"/>
    </row>
    <row r="463" spans="1:38" ht="74.25" customHeight="1" outlineLevel="2" x14ac:dyDescent="0.2">
      <c r="A463" s="66"/>
      <c r="B463" s="57"/>
      <c r="C463" s="95" t="s">
        <v>1242</v>
      </c>
      <c r="D463" s="68" t="s">
        <v>1243</v>
      </c>
      <c r="E463" s="124" t="s">
        <v>14</v>
      </c>
      <c r="F463" s="125">
        <v>150</v>
      </c>
      <c r="G463" s="26" t="s">
        <v>14</v>
      </c>
      <c r="H463" s="79"/>
      <c r="I463" s="26"/>
      <c r="J463" s="79"/>
      <c r="K463" s="26"/>
      <c r="L463" s="79"/>
      <c r="M463" s="26"/>
      <c r="N463" s="79"/>
      <c r="O463" s="72" t="s">
        <v>1244</v>
      </c>
      <c r="P463" s="73" t="s">
        <v>1245</v>
      </c>
      <c r="Q463" s="74"/>
      <c r="R463" s="55">
        <f t="shared" si="9"/>
        <v>0</v>
      </c>
      <c r="S463" s="66"/>
      <c r="T463" s="66"/>
      <c r="U463" s="66"/>
      <c r="V463" s="66"/>
      <c r="W463" s="66"/>
      <c r="X463" s="66"/>
      <c r="Y463" s="66"/>
      <c r="Z463" s="66"/>
      <c r="AA463" s="66"/>
      <c r="AB463" s="66"/>
      <c r="AC463" s="66"/>
      <c r="AD463" s="66"/>
      <c r="AE463" s="66"/>
      <c r="AF463" s="66"/>
      <c r="AG463" s="66"/>
      <c r="AH463" s="66"/>
      <c r="AI463" s="66"/>
      <c r="AJ463" s="66"/>
      <c r="AK463" s="66"/>
      <c r="AL463" s="66"/>
    </row>
    <row r="464" spans="1:38" ht="74.25" customHeight="1" outlineLevel="2" x14ac:dyDescent="0.2">
      <c r="A464" s="66"/>
      <c r="B464" s="57"/>
      <c r="C464" s="95" t="s">
        <v>1246</v>
      </c>
      <c r="D464" s="68" t="s">
        <v>1247</v>
      </c>
      <c r="E464" s="69" t="s">
        <v>14</v>
      </c>
      <c r="F464" s="125">
        <v>100</v>
      </c>
      <c r="G464" s="26" t="s">
        <v>14</v>
      </c>
      <c r="H464" s="79"/>
      <c r="I464" s="26"/>
      <c r="J464" s="79"/>
      <c r="K464" s="26"/>
      <c r="L464" s="79"/>
      <c r="M464" s="26"/>
      <c r="N464" s="79"/>
      <c r="O464" s="72" t="s">
        <v>1248</v>
      </c>
      <c r="P464" s="73" t="s">
        <v>1249</v>
      </c>
      <c r="Q464" s="74"/>
      <c r="R464" s="55">
        <f t="shared" si="9"/>
        <v>0</v>
      </c>
      <c r="S464" s="66"/>
      <c r="T464" s="66"/>
      <c r="U464" s="66"/>
      <c r="V464" s="66"/>
      <c r="W464" s="66"/>
      <c r="X464" s="66"/>
      <c r="Y464" s="66"/>
      <c r="Z464" s="66"/>
      <c r="AA464" s="66"/>
      <c r="AB464" s="66"/>
      <c r="AC464" s="66"/>
      <c r="AD464" s="66"/>
      <c r="AE464" s="66"/>
      <c r="AF464" s="66"/>
      <c r="AG464" s="66"/>
      <c r="AH464" s="66"/>
      <c r="AI464" s="66"/>
      <c r="AJ464" s="66"/>
      <c r="AK464" s="66"/>
      <c r="AL464" s="66"/>
    </row>
    <row r="465" spans="1:38" ht="74.25" customHeight="1" outlineLevel="2" x14ac:dyDescent="0.2">
      <c r="A465" s="66"/>
      <c r="B465" s="57"/>
      <c r="C465" s="95" t="s">
        <v>1250</v>
      </c>
      <c r="D465" s="68" t="s">
        <v>1251</v>
      </c>
      <c r="E465" s="69" t="s">
        <v>14</v>
      </c>
      <c r="F465" s="125">
        <v>30</v>
      </c>
      <c r="G465" s="26" t="s">
        <v>14</v>
      </c>
      <c r="H465" s="79"/>
      <c r="I465" s="26"/>
      <c r="J465" s="79"/>
      <c r="K465" s="26"/>
      <c r="L465" s="79"/>
      <c r="M465" s="26"/>
      <c r="N465" s="79"/>
      <c r="O465" s="72" t="s">
        <v>1252</v>
      </c>
      <c r="P465" s="73" t="s">
        <v>1253</v>
      </c>
      <c r="Q465" s="74"/>
      <c r="R465" s="55">
        <f t="shared" si="9"/>
        <v>0</v>
      </c>
      <c r="S465" s="66"/>
      <c r="T465" s="66"/>
      <c r="U465" s="66"/>
      <c r="V465" s="66"/>
      <c r="W465" s="66"/>
      <c r="X465" s="66"/>
      <c r="Y465" s="66"/>
      <c r="Z465" s="66"/>
      <c r="AA465" s="66"/>
      <c r="AB465" s="66"/>
      <c r="AC465" s="66"/>
      <c r="AD465" s="66"/>
      <c r="AE465" s="66"/>
      <c r="AF465" s="66"/>
      <c r="AG465" s="66"/>
      <c r="AH465" s="66"/>
      <c r="AI465" s="66"/>
      <c r="AJ465" s="66"/>
      <c r="AK465" s="66"/>
      <c r="AL465" s="66"/>
    </row>
    <row r="466" spans="1:38" ht="74.25" customHeight="1" outlineLevel="2" x14ac:dyDescent="0.2">
      <c r="A466" s="66"/>
      <c r="B466" s="57"/>
      <c r="C466" s="95" t="s">
        <v>1254</v>
      </c>
      <c r="D466" s="68" t="s">
        <v>1255</v>
      </c>
      <c r="E466" s="69" t="s">
        <v>14</v>
      </c>
      <c r="F466" s="125">
        <v>150</v>
      </c>
      <c r="G466" s="26" t="s">
        <v>14</v>
      </c>
      <c r="H466" s="79"/>
      <c r="I466" s="26"/>
      <c r="J466" s="79"/>
      <c r="K466" s="26"/>
      <c r="L466" s="79"/>
      <c r="M466" s="26"/>
      <c r="N466" s="79"/>
      <c r="O466" s="72" t="s">
        <v>1256</v>
      </c>
      <c r="P466" s="73" t="s">
        <v>1257</v>
      </c>
      <c r="Q466" s="74"/>
      <c r="R466" s="55">
        <f t="shared" si="9"/>
        <v>0</v>
      </c>
      <c r="S466" s="66"/>
      <c r="T466" s="66"/>
      <c r="U466" s="66"/>
      <c r="V466" s="66"/>
      <c r="W466" s="66"/>
      <c r="X466" s="66"/>
      <c r="Y466" s="66"/>
      <c r="Z466" s="66"/>
      <c r="AA466" s="66"/>
      <c r="AB466" s="66"/>
      <c r="AC466" s="66"/>
      <c r="AD466" s="66"/>
      <c r="AE466" s="66"/>
      <c r="AF466" s="66"/>
      <c r="AG466" s="66"/>
      <c r="AH466" s="66"/>
      <c r="AI466" s="66"/>
      <c r="AJ466" s="66"/>
      <c r="AK466" s="66"/>
      <c r="AL466" s="66"/>
    </row>
    <row r="467" spans="1:38" ht="74.25" customHeight="1" outlineLevel="2" x14ac:dyDescent="0.2">
      <c r="A467" s="66"/>
      <c r="B467" s="57"/>
      <c r="C467" s="95" t="s">
        <v>1258</v>
      </c>
      <c r="D467" s="68" t="s">
        <v>1259</v>
      </c>
      <c r="E467" s="69" t="s">
        <v>14</v>
      </c>
      <c r="F467" s="125">
        <v>150</v>
      </c>
      <c r="G467" s="26" t="s">
        <v>14</v>
      </c>
      <c r="H467" s="79"/>
      <c r="I467" s="26"/>
      <c r="J467" s="79"/>
      <c r="K467" s="26"/>
      <c r="L467" s="79"/>
      <c r="M467" s="26"/>
      <c r="N467" s="79"/>
      <c r="O467" s="72" t="s">
        <v>1260</v>
      </c>
      <c r="P467" s="73" t="s">
        <v>1261</v>
      </c>
      <c r="Q467" s="74"/>
      <c r="R467" s="55">
        <f t="shared" si="9"/>
        <v>0</v>
      </c>
      <c r="S467" s="66"/>
      <c r="T467" s="66"/>
      <c r="U467" s="66"/>
      <c r="V467" s="66"/>
      <c r="W467" s="66"/>
      <c r="X467" s="66"/>
      <c r="Y467" s="66"/>
      <c r="Z467" s="66"/>
      <c r="AA467" s="66"/>
      <c r="AB467" s="66"/>
      <c r="AC467" s="66"/>
      <c r="AD467" s="66"/>
      <c r="AE467" s="66"/>
      <c r="AF467" s="66"/>
      <c r="AG467" s="66"/>
      <c r="AH467" s="66"/>
      <c r="AI467" s="66"/>
      <c r="AJ467" s="66"/>
      <c r="AK467" s="66"/>
      <c r="AL467" s="66"/>
    </row>
    <row r="468" spans="1:38" ht="74.25" customHeight="1" outlineLevel="2" x14ac:dyDescent="0.2">
      <c r="A468" s="66"/>
      <c r="B468" s="57"/>
      <c r="C468" s="95" t="s">
        <v>1262</v>
      </c>
      <c r="D468" s="68" t="s">
        <v>1263</v>
      </c>
      <c r="E468" s="69" t="s">
        <v>14</v>
      </c>
      <c r="F468" s="125">
        <v>150</v>
      </c>
      <c r="G468" s="26" t="s">
        <v>14</v>
      </c>
      <c r="H468" s="79"/>
      <c r="I468" s="26"/>
      <c r="J468" s="79"/>
      <c r="K468" s="26"/>
      <c r="L468" s="79"/>
      <c r="M468" s="26"/>
      <c r="N468" s="79"/>
      <c r="O468" s="72" t="s">
        <v>1264</v>
      </c>
      <c r="P468" s="73" t="s">
        <v>1265</v>
      </c>
      <c r="Q468" s="74"/>
      <c r="R468" s="55">
        <f t="shared" si="9"/>
        <v>0</v>
      </c>
      <c r="S468" s="66"/>
      <c r="T468" s="66"/>
      <c r="U468" s="66"/>
      <c r="V468" s="66"/>
      <c r="W468" s="66"/>
      <c r="X468" s="66"/>
      <c r="Y468" s="66"/>
      <c r="Z468" s="66"/>
      <c r="AA468" s="66"/>
      <c r="AB468" s="66"/>
      <c r="AC468" s="66"/>
      <c r="AD468" s="66"/>
      <c r="AE468" s="66"/>
      <c r="AF468" s="66"/>
      <c r="AG468" s="66"/>
      <c r="AH468" s="66"/>
      <c r="AI468" s="66"/>
      <c r="AJ468" s="66"/>
      <c r="AK468" s="66"/>
      <c r="AL468" s="66"/>
    </row>
    <row r="469" spans="1:38" ht="74.25" customHeight="1" outlineLevel="2" x14ac:dyDescent="0.2">
      <c r="A469" s="66"/>
      <c r="B469" s="57"/>
      <c r="C469" s="95" t="s">
        <v>1266</v>
      </c>
      <c r="D469" s="68" t="s">
        <v>1267</v>
      </c>
      <c r="E469" s="69" t="s">
        <v>14</v>
      </c>
      <c r="F469" s="125">
        <v>100</v>
      </c>
      <c r="G469" s="26" t="s">
        <v>14</v>
      </c>
      <c r="H469" s="79"/>
      <c r="I469" s="26"/>
      <c r="J469" s="79"/>
      <c r="K469" s="26"/>
      <c r="L469" s="79"/>
      <c r="M469" s="26"/>
      <c r="N469" s="79"/>
      <c r="O469" s="72" t="s">
        <v>1268</v>
      </c>
      <c r="P469" s="73" t="s">
        <v>1269</v>
      </c>
      <c r="Q469" s="74"/>
      <c r="R469" s="55">
        <f t="shared" si="9"/>
        <v>0</v>
      </c>
      <c r="S469" s="66"/>
      <c r="T469" s="66"/>
      <c r="U469" s="66"/>
      <c r="V469" s="66"/>
      <c r="W469" s="66"/>
      <c r="X469" s="66"/>
      <c r="Y469" s="66"/>
      <c r="Z469" s="66"/>
      <c r="AA469" s="66"/>
      <c r="AB469" s="66"/>
      <c r="AC469" s="66"/>
      <c r="AD469" s="66"/>
      <c r="AE469" s="66"/>
      <c r="AF469" s="66"/>
      <c r="AG469" s="66"/>
      <c r="AH469" s="66"/>
      <c r="AI469" s="66"/>
      <c r="AJ469" s="66"/>
      <c r="AK469" s="66"/>
      <c r="AL469" s="66"/>
    </row>
    <row r="470" spans="1:38" ht="74.25" customHeight="1" outlineLevel="2" x14ac:dyDescent="0.2">
      <c r="A470" s="66"/>
      <c r="B470" s="57"/>
      <c r="C470" s="95" t="s">
        <v>1270</v>
      </c>
      <c r="D470" s="68" t="s">
        <v>1271</v>
      </c>
      <c r="E470" s="69" t="s">
        <v>14</v>
      </c>
      <c r="F470" s="125">
        <v>150</v>
      </c>
      <c r="G470" s="26" t="s">
        <v>14</v>
      </c>
      <c r="H470" s="79"/>
      <c r="I470" s="26"/>
      <c r="J470" s="79"/>
      <c r="K470" s="26"/>
      <c r="L470" s="79"/>
      <c r="M470" s="26"/>
      <c r="N470" s="79"/>
      <c r="O470" s="72" t="s">
        <v>1272</v>
      </c>
      <c r="P470" s="73" t="s">
        <v>1273</v>
      </c>
      <c r="Q470" s="74"/>
      <c r="R470" s="55">
        <f t="shared" si="9"/>
        <v>0</v>
      </c>
      <c r="S470" s="66"/>
      <c r="T470" s="66"/>
      <c r="U470" s="66"/>
      <c r="V470" s="66"/>
      <c r="W470" s="66"/>
      <c r="X470" s="66"/>
      <c r="Y470" s="66"/>
      <c r="Z470" s="66"/>
      <c r="AA470" s="66"/>
      <c r="AB470" s="66"/>
      <c r="AC470" s="66"/>
      <c r="AD470" s="66"/>
      <c r="AE470" s="66"/>
      <c r="AF470" s="66"/>
      <c r="AG470" s="66"/>
      <c r="AH470" s="66"/>
      <c r="AI470" s="66"/>
      <c r="AJ470" s="66"/>
      <c r="AK470" s="66"/>
      <c r="AL470" s="66"/>
    </row>
    <row r="471" spans="1:38" ht="74.25" customHeight="1" outlineLevel="2" x14ac:dyDescent="0.2">
      <c r="A471" s="66"/>
      <c r="B471" s="57"/>
      <c r="C471" s="95" t="s">
        <v>1274</v>
      </c>
      <c r="D471" s="68" t="s">
        <v>1275</v>
      </c>
      <c r="E471" s="69" t="s">
        <v>14</v>
      </c>
      <c r="F471" s="125">
        <v>100</v>
      </c>
      <c r="G471" s="26" t="s">
        <v>14</v>
      </c>
      <c r="H471" s="79"/>
      <c r="I471" s="26"/>
      <c r="J471" s="79"/>
      <c r="K471" s="26"/>
      <c r="L471" s="79"/>
      <c r="M471" s="26"/>
      <c r="N471" s="79"/>
      <c r="O471" s="72" t="s">
        <v>1276</v>
      </c>
      <c r="P471" s="73" t="s">
        <v>1277</v>
      </c>
      <c r="Q471" s="74"/>
      <c r="R471" s="55">
        <f t="shared" si="9"/>
        <v>0</v>
      </c>
      <c r="S471" s="66"/>
      <c r="T471" s="66"/>
      <c r="U471" s="66"/>
      <c r="V471" s="66"/>
      <c r="W471" s="66"/>
      <c r="X471" s="66"/>
      <c r="Y471" s="66"/>
      <c r="Z471" s="66"/>
      <c r="AA471" s="66"/>
      <c r="AB471" s="66"/>
      <c r="AC471" s="66"/>
      <c r="AD471" s="66"/>
      <c r="AE471" s="66"/>
      <c r="AF471" s="66"/>
      <c r="AG471" s="66"/>
      <c r="AH471" s="66"/>
      <c r="AI471" s="66"/>
      <c r="AJ471" s="66"/>
      <c r="AK471" s="66"/>
      <c r="AL471" s="66"/>
    </row>
    <row r="472" spans="1:38" ht="48.75" customHeight="1" x14ac:dyDescent="0.2">
      <c r="A472" s="113"/>
      <c r="B472" s="172"/>
      <c r="C472" s="173"/>
      <c r="D472" s="174"/>
      <c r="E472" s="114"/>
      <c r="F472" s="175">
        <f>SUM(R423:R471)</f>
        <v>0</v>
      </c>
      <c r="G472" s="173"/>
      <c r="H472" s="173"/>
      <c r="I472" s="173"/>
      <c r="J472" s="173"/>
      <c r="K472" s="173"/>
      <c r="L472" s="173"/>
      <c r="M472" s="173"/>
      <c r="N472" s="173"/>
      <c r="O472" s="173"/>
      <c r="P472" s="173"/>
      <c r="Q472" s="174"/>
      <c r="R472" s="55"/>
      <c r="S472" s="9"/>
      <c r="T472" s="9"/>
      <c r="U472" s="9"/>
      <c r="V472" s="9"/>
      <c r="W472" s="9"/>
      <c r="X472" s="9"/>
      <c r="Y472" s="9"/>
      <c r="Z472" s="9"/>
      <c r="AA472" s="9"/>
      <c r="AB472" s="9"/>
      <c r="AC472" s="9"/>
      <c r="AD472" s="9"/>
      <c r="AE472" s="9"/>
      <c r="AF472" s="9"/>
      <c r="AG472" s="9"/>
      <c r="AH472" s="9"/>
      <c r="AI472" s="9"/>
      <c r="AJ472" s="9"/>
      <c r="AK472" s="9"/>
      <c r="AL472" s="9"/>
    </row>
    <row r="473" spans="1:38" ht="48.75" customHeight="1" x14ac:dyDescent="0.2">
      <c r="A473" s="113"/>
      <c r="B473" s="176">
        <f>SUM(F472,F419)</f>
        <v>0</v>
      </c>
      <c r="C473" s="173"/>
      <c r="D473" s="173"/>
      <c r="E473" s="173"/>
      <c r="F473" s="173"/>
      <c r="G473" s="173"/>
      <c r="H473" s="173"/>
      <c r="I473" s="173"/>
      <c r="J473" s="173"/>
      <c r="K473" s="173"/>
      <c r="L473" s="173"/>
      <c r="M473" s="173"/>
      <c r="N473" s="173"/>
      <c r="O473" s="173"/>
      <c r="P473" s="173"/>
      <c r="Q473" s="174"/>
      <c r="R473" s="55"/>
      <c r="S473" s="9"/>
      <c r="T473" s="9"/>
      <c r="U473" s="9"/>
      <c r="V473" s="9"/>
      <c r="W473" s="9"/>
      <c r="X473" s="9"/>
      <c r="Y473" s="9"/>
      <c r="Z473" s="9"/>
      <c r="AA473" s="9"/>
      <c r="AB473" s="9"/>
      <c r="AC473" s="9"/>
      <c r="AD473" s="9"/>
      <c r="AE473" s="9"/>
      <c r="AF473" s="9"/>
      <c r="AG473" s="9"/>
      <c r="AH473" s="9"/>
      <c r="AI473" s="9"/>
      <c r="AJ473" s="9"/>
      <c r="AK473" s="9"/>
      <c r="AL473" s="9"/>
    </row>
    <row r="474" spans="1:38" ht="11.25" customHeight="1" x14ac:dyDescent="0.2">
      <c r="A474" s="126"/>
      <c r="B474" s="127"/>
      <c r="C474" s="128"/>
      <c r="D474" s="23"/>
      <c r="E474" s="24"/>
      <c r="F474" s="25"/>
      <c r="G474" s="26"/>
      <c r="H474" s="27"/>
      <c r="I474" s="26"/>
      <c r="J474" s="28"/>
      <c r="K474" s="26"/>
      <c r="L474" s="27"/>
      <c r="M474" s="26"/>
      <c r="N474" s="27"/>
      <c r="O474" s="29"/>
      <c r="P474" s="30"/>
      <c r="Q474" s="27"/>
      <c r="R474" s="55"/>
      <c r="S474" s="9"/>
      <c r="T474" s="9"/>
      <c r="U474" s="9"/>
      <c r="V474" s="9"/>
      <c r="W474" s="9"/>
      <c r="X474" s="9"/>
      <c r="Y474" s="9"/>
      <c r="Z474" s="9"/>
      <c r="AA474" s="9"/>
      <c r="AB474" s="9"/>
      <c r="AC474" s="9"/>
      <c r="AD474" s="9"/>
      <c r="AE474" s="9"/>
      <c r="AF474" s="9"/>
      <c r="AG474" s="9"/>
      <c r="AH474" s="9"/>
      <c r="AI474" s="9"/>
      <c r="AJ474" s="9"/>
      <c r="AK474" s="9"/>
      <c r="AL474" s="9"/>
    </row>
    <row r="475" spans="1:38" ht="11.25" customHeight="1" x14ac:dyDescent="0.2">
      <c r="A475" s="126"/>
      <c r="B475" s="127"/>
      <c r="C475" s="128"/>
      <c r="D475" s="23"/>
      <c r="E475" s="24"/>
      <c r="F475" s="25"/>
      <c r="G475" s="26"/>
      <c r="H475" s="27"/>
      <c r="I475" s="26"/>
      <c r="J475" s="28"/>
      <c r="K475" s="26"/>
      <c r="L475" s="27"/>
      <c r="M475" s="26"/>
      <c r="N475" s="27"/>
      <c r="O475" s="29"/>
      <c r="P475" s="30"/>
      <c r="Q475" s="27"/>
      <c r="R475" s="55"/>
      <c r="S475" s="9"/>
      <c r="T475" s="9"/>
      <c r="U475" s="9"/>
      <c r="V475" s="9"/>
      <c r="W475" s="9"/>
      <c r="X475" s="9"/>
      <c r="Y475" s="9"/>
      <c r="Z475" s="9"/>
      <c r="AA475" s="9"/>
      <c r="AB475" s="9"/>
      <c r="AC475" s="9"/>
      <c r="AD475" s="9"/>
      <c r="AE475" s="9"/>
      <c r="AF475" s="9"/>
      <c r="AG475" s="9"/>
      <c r="AH475" s="9"/>
      <c r="AI475" s="9"/>
      <c r="AJ475" s="9"/>
      <c r="AK475" s="9"/>
      <c r="AL475" s="9"/>
    </row>
    <row r="476" spans="1:38" ht="11.25" customHeight="1" x14ac:dyDescent="0.2">
      <c r="A476" s="126"/>
      <c r="B476" s="127"/>
      <c r="C476" s="128"/>
      <c r="D476" s="23"/>
      <c r="E476" s="24"/>
      <c r="F476" s="25"/>
      <c r="G476" s="26"/>
      <c r="H476" s="27"/>
      <c r="I476" s="26"/>
      <c r="J476" s="28"/>
      <c r="K476" s="26"/>
      <c r="L476" s="27"/>
      <c r="M476" s="26"/>
      <c r="N476" s="27"/>
      <c r="O476" s="29"/>
      <c r="P476" s="30"/>
      <c r="Q476" s="27"/>
      <c r="R476" s="55"/>
      <c r="S476" s="9"/>
      <c r="T476" s="9"/>
      <c r="U476" s="9"/>
      <c r="V476" s="9"/>
      <c r="W476" s="9"/>
      <c r="X476" s="9"/>
      <c r="Y476" s="9"/>
      <c r="Z476" s="9"/>
      <c r="AA476" s="9"/>
      <c r="AB476" s="9"/>
      <c r="AC476" s="9"/>
      <c r="AD476" s="9"/>
      <c r="AE476" s="9"/>
      <c r="AF476" s="9"/>
      <c r="AG476" s="9"/>
      <c r="AH476" s="9"/>
      <c r="AI476" s="9"/>
      <c r="AJ476" s="9"/>
      <c r="AK476" s="9"/>
      <c r="AL476" s="9"/>
    </row>
    <row r="477" spans="1:38" ht="11.25" customHeight="1" x14ac:dyDescent="0.2">
      <c r="A477" s="126"/>
      <c r="B477" s="127"/>
      <c r="C477" s="128"/>
      <c r="D477" s="23"/>
      <c r="E477" s="24"/>
      <c r="F477" s="25"/>
      <c r="G477" s="26"/>
      <c r="H477" s="27"/>
      <c r="I477" s="26"/>
      <c r="J477" s="28"/>
      <c r="K477" s="26"/>
      <c r="L477" s="27"/>
      <c r="M477" s="26"/>
      <c r="N477" s="27"/>
      <c r="O477" s="29"/>
      <c r="P477" s="30"/>
      <c r="Q477" s="27"/>
      <c r="R477" s="55"/>
      <c r="S477" s="9"/>
      <c r="T477" s="9"/>
      <c r="U477" s="9"/>
      <c r="V477" s="9"/>
      <c r="W477" s="9"/>
      <c r="X477" s="9"/>
      <c r="Y477" s="9"/>
      <c r="Z477" s="9"/>
      <c r="AA477" s="9"/>
      <c r="AB477" s="9"/>
      <c r="AC477" s="9"/>
      <c r="AD477" s="9"/>
      <c r="AE477" s="9"/>
      <c r="AF477" s="9"/>
      <c r="AG477" s="9"/>
      <c r="AH477" s="9"/>
      <c r="AI477" s="9"/>
      <c r="AJ477" s="9"/>
      <c r="AK477" s="9"/>
      <c r="AL477" s="9"/>
    </row>
    <row r="478" spans="1:38" ht="11.25" customHeight="1" x14ac:dyDescent="0.2">
      <c r="A478" s="126"/>
      <c r="B478" s="127"/>
      <c r="C478" s="128"/>
      <c r="D478" s="23"/>
      <c r="E478" s="24"/>
      <c r="F478" s="25"/>
      <c r="G478" s="26"/>
      <c r="H478" s="27"/>
      <c r="I478" s="26"/>
      <c r="J478" s="28"/>
      <c r="K478" s="26"/>
      <c r="L478" s="27"/>
      <c r="M478" s="26"/>
      <c r="N478" s="27"/>
      <c r="O478" s="29"/>
      <c r="P478" s="30"/>
      <c r="Q478" s="27"/>
      <c r="R478" s="55"/>
      <c r="S478" s="9"/>
      <c r="T478" s="9"/>
      <c r="U478" s="9"/>
      <c r="V478" s="9"/>
      <c r="W478" s="9"/>
      <c r="X478" s="9"/>
      <c r="Y478" s="9"/>
      <c r="Z478" s="9"/>
      <c r="AA478" s="9"/>
      <c r="AB478" s="9"/>
      <c r="AC478" s="9"/>
      <c r="AD478" s="9"/>
      <c r="AE478" s="9"/>
      <c r="AF478" s="9"/>
      <c r="AG478" s="9"/>
      <c r="AH478" s="9"/>
      <c r="AI478" s="9"/>
      <c r="AJ478" s="9"/>
      <c r="AK478" s="9"/>
      <c r="AL478" s="9"/>
    </row>
    <row r="479" spans="1:38" ht="11.25" customHeight="1" x14ac:dyDescent="0.2">
      <c r="A479" s="126"/>
      <c r="B479" s="127"/>
      <c r="C479" s="128"/>
      <c r="D479" s="23"/>
      <c r="E479" s="24"/>
      <c r="F479" s="25"/>
      <c r="G479" s="26"/>
      <c r="H479" s="27"/>
      <c r="I479" s="26"/>
      <c r="J479" s="28"/>
      <c r="K479" s="26"/>
      <c r="L479" s="27"/>
      <c r="M479" s="26"/>
      <c r="N479" s="27"/>
      <c r="O479" s="29"/>
      <c r="P479" s="30"/>
      <c r="Q479" s="27"/>
      <c r="R479" s="55"/>
      <c r="S479" s="9"/>
      <c r="T479" s="9"/>
      <c r="U479" s="9"/>
      <c r="V479" s="9"/>
      <c r="W479" s="9"/>
      <c r="X479" s="9"/>
      <c r="Y479" s="9"/>
      <c r="Z479" s="9"/>
      <c r="AA479" s="9"/>
      <c r="AB479" s="9"/>
      <c r="AC479" s="9"/>
      <c r="AD479" s="9"/>
      <c r="AE479" s="9"/>
      <c r="AF479" s="9"/>
      <c r="AG479" s="9"/>
      <c r="AH479" s="9"/>
      <c r="AI479" s="9"/>
      <c r="AJ479" s="9"/>
      <c r="AK479" s="9"/>
      <c r="AL479" s="9"/>
    </row>
    <row r="480" spans="1:38" ht="11.25" customHeight="1" x14ac:dyDescent="0.2">
      <c r="A480" s="126"/>
      <c r="B480" s="127"/>
      <c r="C480" s="128"/>
      <c r="D480" s="23"/>
      <c r="E480" s="24"/>
      <c r="F480" s="25"/>
      <c r="G480" s="26"/>
      <c r="H480" s="27"/>
      <c r="I480" s="26"/>
      <c r="J480" s="28"/>
      <c r="K480" s="26"/>
      <c r="L480" s="27"/>
      <c r="M480" s="26"/>
      <c r="N480" s="27"/>
      <c r="O480" s="29"/>
      <c r="P480" s="30"/>
      <c r="Q480" s="27"/>
      <c r="R480" s="55"/>
      <c r="S480" s="9"/>
      <c r="T480" s="9"/>
      <c r="U480" s="9"/>
      <c r="V480" s="9"/>
      <c r="W480" s="9"/>
      <c r="X480" s="9"/>
      <c r="Y480" s="9"/>
      <c r="Z480" s="9"/>
      <c r="AA480" s="9"/>
      <c r="AB480" s="9"/>
      <c r="AC480" s="9"/>
      <c r="AD480" s="9"/>
      <c r="AE480" s="9"/>
      <c r="AF480" s="9"/>
      <c r="AG480" s="9"/>
      <c r="AH480" s="9"/>
      <c r="AI480" s="9"/>
      <c r="AJ480" s="9"/>
      <c r="AK480" s="9"/>
      <c r="AL480" s="9"/>
    </row>
    <row r="481" spans="1:38" ht="11.25" customHeight="1" x14ac:dyDescent="0.2">
      <c r="A481" s="126"/>
      <c r="B481" s="127"/>
      <c r="C481" s="128"/>
      <c r="D481" s="23"/>
      <c r="E481" s="24"/>
      <c r="F481" s="25"/>
      <c r="G481" s="26"/>
      <c r="H481" s="27"/>
      <c r="I481" s="26"/>
      <c r="J481" s="28"/>
      <c r="K481" s="26"/>
      <c r="L481" s="27"/>
      <c r="M481" s="26"/>
      <c r="N481" s="27"/>
      <c r="O481" s="29"/>
      <c r="P481" s="30"/>
      <c r="Q481" s="27"/>
      <c r="R481" s="55"/>
      <c r="S481" s="9"/>
      <c r="T481" s="9"/>
      <c r="U481" s="9"/>
      <c r="V481" s="9"/>
      <c r="W481" s="9"/>
      <c r="X481" s="9"/>
      <c r="Y481" s="9"/>
      <c r="Z481" s="9"/>
      <c r="AA481" s="9"/>
      <c r="AB481" s="9"/>
      <c r="AC481" s="9"/>
      <c r="AD481" s="9"/>
      <c r="AE481" s="9"/>
      <c r="AF481" s="9"/>
      <c r="AG481" s="9"/>
      <c r="AH481" s="9"/>
      <c r="AI481" s="9"/>
      <c r="AJ481" s="9"/>
      <c r="AK481" s="9"/>
      <c r="AL481" s="9"/>
    </row>
    <row r="482" spans="1:38" ht="11.25" customHeight="1" x14ac:dyDescent="0.2">
      <c r="A482" s="126"/>
      <c r="B482" s="127"/>
      <c r="C482" s="128"/>
      <c r="D482" s="23"/>
      <c r="E482" s="24"/>
      <c r="F482" s="25"/>
      <c r="G482" s="26"/>
      <c r="H482" s="27"/>
      <c r="I482" s="26"/>
      <c r="J482" s="28"/>
      <c r="K482" s="26"/>
      <c r="L482" s="27"/>
      <c r="M482" s="26"/>
      <c r="N482" s="27"/>
      <c r="O482" s="29"/>
      <c r="P482" s="30"/>
      <c r="Q482" s="27"/>
      <c r="R482" s="55"/>
      <c r="S482" s="9"/>
      <c r="T482" s="9"/>
      <c r="U482" s="9"/>
      <c r="V482" s="9"/>
      <c r="W482" s="9"/>
      <c r="X482" s="9"/>
      <c r="Y482" s="9"/>
      <c r="Z482" s="9"/>
      <c r="AA482" s="9"/>
      <c r="AB482" s="9"/>
      <c r="AC482" s="9"/>
      <c r="AD482" s="9"/>
      <c r="AE482" s="9"/>
      <c r="AF482" s="9"/>
      <c r="AG482" s="9"/>
      <c r="AH482" s="9"/>
      <c r="AI482" s="9"/>
      <c r="AJ482" s="9"/>
      <c r="AK482" s="9"/>
      <c r="AL482" s="9"/>
    </row>
    <row r="483" spans="1:38" ht="11.25" customHeight="1" x14ac:dyDescent="0.2">
      <c r="A483" s="126"/>
      <c r="B483" s="127"/>
      <c r="C483" s="128"/>
      <c r="D483" s="23"/>
      <c r="E483" s="24"/>
      <c r="F483" s="25"/>
      <c r="G483" s="26"/>
      <c r="H483" s="27"/>
      <c r="I483" s="26"/>
      <c r="J483" s="28"/>
      <c r="K483" s="26"/>
      <c r="L483" s="27"/>
      <c r="M483" s="26"/>
      <c r="N483" s="27"/>
      <c r="O483" s="29"/>
      <c r="P483" s="30"/>
      <c r="Q483" s="27"/>
      <c r="R483" s="55"/>
      <c r="S483" s="9"/>
      <c r="T483" s="9"/>
      <c r="U483" s="9"/>
      <c r="V483" s="9"/>
      <c r="W483" s="9"/>
      <c r="X483" s="9"/>
      <c r="Y483" s="9"/>
      <c r="Z483" s="9"/>
      <c r="AA483" s="9"/>
      <c r="AB483" s="9"/>
      <c r="AC483" s="9"/>
      <c r="AD483" s="9"/>
      <c r="AE483" s="9"/>
      <c r="AF483" s="9"/>
      <c r="AG483" s="9"/>
      <c r="AH483" s="9"/>
      <c r="AI483" s="9"/>
      <c r="AJ483" s="9"/>
      <c r="AK483" s="9"/>
      <c r="AL483" s="9"/>
    </row>
    <row r="484" spans="1:38" ht="11.25" customHeight="1" x14ac:dyDescent="0.2">
      <c r="A484" s="126"/>
      <c r="B484" s="127"/>
      <c r="C484" s="128"/>
      <c r="D484" s="23"/>
      <c r="E484" s="24"/>
      <c r="F484" s="25"/>
      <c r="G484" s="26"/>
      <c r="H484" s="27"/>
      <c r="I484" s="26"/>
      <c r="J484" s="28"/>
      <c r="K484" s="26"/>
      <c r="L484" s="27"/>
      <c r="M484" s="26"/>
      <c r="N484" s="27"/>
      <c r="O484" s="29"/>
      <c r="P484" s="30"/>
      <c r="Q484" s="27"/>
      <c r="R484" s="55"/>
      <c r="S484" s="9"/>
      <c r="T484" s="9"/>
      <c r="U484" s="9"/>
      <c r="V484" s="9"/>
      <c r="W484" s="9"/>
      <c r="X484" s="9"/>
      <c r="Y484" s="9"/>
      <c r="Z484" s="9"/>
      <c r="AA484" s="9"/>
      <c r="AB484" s="9"/>
      <c r="AC484" s="9"/>
      <c r="AD484" s="9"/>
      <c r="AE484" s="9"/>
      <c r="AF484" s="9"/>
      <c r="AG484" s="9"/>
      <c r="AH484" s="9"/>
      <c r="AI484" s="9"/>
      <c r="AJ484" s="9"/>
      <c r="AK484" s="9"/>
      <c r="AL484" s="9"/>
    </row>
    <row r="485" spans="1:38" ht="11.25" customHeight="1" x14ac:dyDescent="0.2">
      <c r="A485" s="126"/>
      <c r="B485" s="127"/>
      <c r="C485" s="128"/>
      <c r="D485" s="23"/>
      <c r="E485" s="24"/>
      <c r="F485" s="25"/>
      <c r="G485" s="26"/>
      <c r="H485" s="27"/>
      <c r="I485" s="26"/>
      <c r="J485" s="28"/>
      <c r="K485" s="26"/>
      <c r="L485" s="27"/>
      <c r="M485" s="26"/>
      <c r="N485" s="27"/>
      <c r="O485" s="29"/>
      <c r="P485" s="30"/>
      <c r="Q485" s="27"/>
      <c r="R485" s="55"/>
      <c r="S485" s="9"/>
      <c r="T485" s="9"/>
      <c r="U485" s="9"/>
      <c r="V485" s="9"/>
      <c r="W485" s="9"/>
      <c r="X485" s="9"/>
      <c r="Y485" s="9"/>
      <c r="Z485" s="9"/>
      <c r="AA485" s="9"/>
      <c r="AB485" s="9"/>
      <c r="AC485" s="9"/>
      <c r="AD485" s="9"/>
      <c r="AE485" s="9"/>
      <c r="AF485" s="9"/>
      <c r="AG485" s="9"/>
      <c r="AH485" s="9"/>
      <c r="AI485" s="9"/>
      <c r="AJ485" s="9"/>
      <c r="AK485" s="9"/>
      <c r="AL485" s="9"/>
    </row>
    <row r="486" spans="1:38" ht="11.25" customHeight="1" x14ac:dyDescent="0.2">
      <c r="A486" s="126"/>
      <c r="B486" s="127"/>
      <c r="C486" s="128"/>
      <c r="D486" s="23"/>
      <c r="E486" s="24"/>
      <c r="F486" s="25"/>
      <c r="G486" s="26"/>
      <c r="H486" s="27"/>
      <c r="I486" s="26"/>
      <c r="J486" s="28"/>
      <c r="K486" s="26"/>
      <c r="L486" s="27"/>
      <c r="M486" s="26"/>
      <c r="N486" s="27"/>
      <c r="O486" s="29"/>
      <c r="P486" s="30"/>
      <c r="Q486" s="27"/>
      <c r="R486" s="55"/>
      <c r="S486" s="9"/>
      <c r="T486" s="9"/>
      <c r="U486" s="9"/>
      <c r="V486" s="9"/>
      <c r="W486" s="9"/>
      <c r="X486" s="9"/>
      <c r="Y486" s="9"/>
      <c r="Z486" s="9"/>
      <c r="AA486" s="9"/>
      <c r="AB486" s="9"/>
      <c r="AC486" s="9"/>
      <c r="AD486" s="9"/>
      <c r="AE486" s="9"/>
      <c r="AF486" s="9"/>
      <c r="AG486" s="9"/>
      <c r="AH486" s="9"/>
      <c r="AI486" s="9"/>
      <c r="AJ486" s="9"/>
      <c r="AK486" s="9"/>
      <c r="AL486" s="9"/>
    </row>
    <row r="487" spans="1:38" ht="11.25" customHeight="1" x14ac:dyDescent="0.2">
      <c r="A487" s="126"/>
      <c r="B487" s="127"/>
      <c r="C487" s="128"/>
      <c r="D487" s="23"/>
      <c r="E487" s="24"/>
      <c r="F487" s="25"/>
      <c r="G487" s="26"/>
      <c r="H487" s="27"/>
      <c r="I487" s="26"/>
      <c r="J487" s="28"/>
      <c r="K487" s="26"/>
      <c r="L487" s="27"/>
      <c r="M487" s="26"/>
      <c r="N487" s="27"/>
      <c r="O487" s="29"/>
      <c r="P487" s="30"/>
      <c r="Q487" s="27"/>
      <c r="R487" s="55"/>
      <c r="S487" s="9"/>
      <c r="T487" s="9"/>
      <c r="U487" s="9"/>
      <c r="V487" s="9"/>
      <c r="W487" s="9"/>
      <c r="X487" s="9"/>
      <c r="Y487" s="9"/>
      <c r="Z487" s="9"/>
      <c r="AA487" s="9"/>
      <c r="AB487" s="9"/>
      <c r="AC487" s="9"/>
      <c r="AD487" s="9"/>
      <c r="AE487" s="9"/>
      <c r="AF487" s="9"/>
      <c r="AG487" s="9"/>
      <c r="AH487" s="9"/>
      <c r="AI487" s="9"/>
      <c r="AJ487" s="9"/>
      <c r="AK487" s="9"/>
      <c r="AL487" s="9"/>
    </row>
    <row r="488" spans="1:38" ht="11.25" customHeight="1" x14ac:dyDescent="0.2">
      <c r="A488" s="126"/>
      <c r="B488" s="127"/>
      <c r="C488" s="128"/>
      <c r="D488" s="23"/>
      <c r="E488" s="24"/>
      <c r="F488" s="25"/>
      <c r="G488" s="26"/>
      <c r="H488" s="27"/>
      <c r="I488" s="26"/>
      <c r="J488" s="28"/>
      <c r="K488" s="26"/>
      <c r="L488" s="27"/>
      <c r="M488" s="26"/>
      <c r="N488" s="27"/>
      <c r="O488" s="29"/>
      <c r="P488" s="30"/>
      <c r="Q488" s="27"/>
      <c r="R488" s="55"/>
      <c r="S488" s="9"/>
      <c r="T488" s="9"/>
      <c r="U488" s="9"/>
      <c r="V488" s="9"/>
      <c r="W488" s="9"/>
      <c r="X488" s="9"/>
      <c r="Y488" s="9"/>
      <c r="Z488" s="9"/>
      <c r="AA488" s="9"/>
      <c r="AB488" s="9"/>
      <c r="AC488" s="9"/>
      <c r="AD488" s="9"/>
      <c r="AE488" s="9"/>
      <c r="AF488" s="9"/>
      <c r="AG488" s="9"/>
      <c r="AH488" s="9"/>
      <c r="AI488" s="9"/>
      <c r="AJ488" s="9"/>
      <c r="AK488" s="9"/>
      <c r="AL488" s="9"/>
    </row>
    <row r="489" spans="1:38" ht="11.25" customHeight="1" x14ac:dyDescent="0.2">
      <c r="A489" s="126"/>
      <c r="B489" s="127"/>
      <c r="C489" s="128"/>
      <c r="D489" s="23"/>
      <c r="E489" s="24"/>
      <c r="F489" s="25"/>
      <c r="G489" s="26"/>
      <c r="H489" s="27"/>
      <c r="I489" s="26"/>
      <c r="J489" s="28"/>
      <c r="K489" s="26"/>
      <c r="L489" s="27"/>
      <c r="M489" s="26"/>
      <c r="N489" s="27"/>
      <c r="O489" s="29"/>
      <c r="P489" s="30"/>
      <c r="Q489" s="27"/>
      <c r="R489" s="55"/>
      <c r="S489" s="9"/>
      <c r="T489" s="9"/>
      <c r="U489" s="9"/>
      <c r="V489" s="9"/>
      <c r="W489" s="9"/>
      <c r="X489" s="9"/>
      <c r="Y489" s="9"/>
      <c r="Z489" s="9"/>
      <c r="AA489" s="9"/>
      <c r="AB489" s="9"/>
      <c r="AC489" s="9"/>
      <c r="AD489" s="9"/>
      <c r="AE489" s="9"/>
      <c r="AF489" s="9"/>
      <c r="AG489" s="9"/>
      <c r="AH489" s="9"/>
      <c r="AI489" s="9"/>
      <c r="AJ489" s="9"/>
      <c r="AK489" s="9"/>
      <c r="AL489" s="9"/>
    </row>
    <row r="490" spans="1:38" ht="11.25" customHeight="1" x14ac:dyDescent="0.2">
      <c r="A490" s="126"/>
      <c r="B490" s="127"/>
      <c r="C490" s="128"/>
      <c r="D490" s="23"/>
      <c r="E490" s="24"/>
      <c r="F490" s="25"/>
      <c r="G490" s="26"/>
      <c r="H490" s="27"/>
      <c r="I490" s="26"/>
      <c r="J490" s="28"/>
      <c r="K490" s="26"/>
      <c r="L490" s="27"/>
      <c r="M490" s="26"/>
      <c r="N490" s="27"/>
      <c r="O490" s="29"/>
      <c r="P490" s="30"/>
      <c r="Q490" s="27"/>
      <c r="R490" s="55"/>
      <c r="S490" s="9"/>
      <c r="T490" s="9"/>
      <c r="U490" s="9"/>
      <c r="V490" s="9"/>
      <c r="W490" s="9"/>
      <c r="X490" s="9"/>
      <c r="Y490" s="9"/>
      <c r="Z490" s="9"/>
      <c r="AA490" s="9"/>
      <c r="AB490" s="9"/>
      <c r="AC490" s="9"/>
      <c r="AD490" s="9"/>
      <c r="AE490" s="9"/>
      <c r="AF490" s="9"/>
      <c r="AG490" s="9"/>
      <c r="AH490" s="9"/>
      <c r="AI490" s="9"/>
      <c r="AJ490" s="9"/>
      <c r="AK490" s="9"/>
      <c r="AL490" s="9"/>
    </row>
    <row r="491" spans="1:38" ht="11.25" customHeight="1" x14ac:dyDescent="0.2">
      <c r="A491" s="126"/>
      <c r="B491" s="127"/>
      <c r="C491" s="128"/>
      <c r="D491" s="23"/>
      <c r="E491" s="24"/>
      <c r="F491" s="25"/>
      <c r="G491" s="26"/>
      <c r="H491" s="27"/>
      <c r="I491" s="26"/>
      <c r="J491" s="28"/>
      <c r="K491" s="26"/>
      <c r="L491" s="27"/>
      <c r="M491" s="26"/>
      <c r="N491" s="27"/>
      <c r="O491" s="29"/>
      <c r="P491" s="30"/>
      <c r="Q491" s="27"/>
      <c r="R491" s="55"/>
      <c r="S491" s="9"/>
      <c r="T491" s="9"/>
      <c r="U491" s="9"/>
      <c r="V491" s="9"/>
      <c r="W491" s="9"/>
      <c r="X491" s="9"/>
      <c r="Y491" s="9"/>
      <c r="Z491" s="9"/>
      <c r="AA491" s="9"/>
      <c r="AB491" s="9"/>
      <c r="AC491" s="9"/>
      <c r="AD491" s="9"/>
      <c r="AE491" s="9"/>
      <c r="AF491" s="9"/>
      <c r="AG491" s="9"/>
      <c r="AH491" s="9"/>
      <c r="AI491" s="9"/>
      <c r="AJ491" s="9"/>
      <c r="AK491" s="9"/>
      <c r="AL491" s="9"/>
    </row>
    <row r="492" spans="1:38" ht="11.25" customHeight="1" x14ac:dyDescent="0.2">
      <c r="A492" s="126"/>
      <c r="B492" s="127"/>
      <c r="C492" s="128"/>
      <c r="D492" s="23"/>
      <c r="E492" s="24"/>
      <c r="F492" s="25"/>
      <c r="G492" s="26"/>
      <c r="H492" s="27"/>
      <c r="I492" s="26"/>
      <c r="J492" s="28"/>
      <c r="K492" s="26"/>
      <c r="L492" s="27"/>
      <c r="M492" s="26"/>
      <c r="N492" s="27"/>
      <c r="O492" s="29"/>
      <c r="P492" s="30"/>
      <c r="Q492" s="27"/>
      <c r="R492" s="55"/>
      <c r="S492" s="9"/>
      <c r="T492" s="9"/>
      <c r="U492" s="9"/>
      <c r="V492" s="9"/>
      <c r="W492" s="9"/>
      <c r="X492" s="9"/>
      <c r="Y492" s="9"/>
      <c r="Z492" s="9"/>
      <c r="AA492" s="9"/>
      <c r="AB492" s="9"/>
      <c r="AC492" s="9"/>
      <c r="AD492" s="9"/>
      <c r="AE492" s="9"/>
      <c r="AF492" s="9"/>
      <c r="AG492" s="9"/>
      <c r="AH492" s="9"/>
      <c r="AI492" s="9"/>
      <c r="AJ492" s="9"/>
      <c r="AK492" s="9"/>
      <c r="AL492" s="9"/>
    </row>
    <row r="493" spans="1:38" ht="11.25" customHeight="1" x14ac:dyDescent="0.2">
      <c r="A493" s="126"/>
      <c r="B493" s="127"/>
      <c r="C493" s="128"/>
      <c r="D493" s="23"/>
      <c r="E493" s="24"/>
      <c r="F493" s="25"/>
      <c r="G493" s="26"/>
      <c r="H493" s="27"/>
      <c r="I493" s="26"/>
      <c r="J493" s="28"/>
      <c r="K493" s="26"/>
      <c r="L493" s="27"/>
      <c r="M493" s="26"/>
      <c r="N493" s="27"/>
      <c r="O493" s="29"/>
      <c r="P493" s="30"/>
      <c r="Q493" s="27"/>
      <c r="R493" s="55"/>
      <c r="S493" s="9"/>
      <c r="T493" s="9"/>
      <c r="U493" s="9"/>
      <c r="V493" s="9"/>
      <c r="W493" s="9"/>
      <c r="X493" s="9"/>
      <c r="Y493" s="9"/>
      <c r="Z493" s="9"/>
      <c r="AA493" s="9"/>
      <c r="AB493" s="9"/>
      <c r="AC493" s="9"/>
      <c r="AD493" s="9"/>
      <c r="AE493" s="9"/>
      <c r="AF493" s="9"/>
      <c r="AG493" s="9"/>
      <c r="AH493" s="9"/>
      <c r="AI493" s="9"/>
      <c r="AJ493" s="9"/>
      <c r="AK493" s="9"/>
      <c r="AL493" s="9"/>
    </row>
    <row r="494" spans="1:38" ht="11.25" customHeight="1" x14ac:dyDescent="0.2">
      <c r="A494" s="126"/>
      <c r="B494" s="127"/>
      <c r="C494" s="128"/>
      <c r="D494" s="23"/>
      <c r="E494" s="24"/>
      <c r="F494" s="25"/>
      <c r="G494" s="26"/>
      <c r="H494" s="27"/>
      <c r="I494" s="26"/>
      <c r="J494" s="28"/>
      <c r="K494" s="26"/>
      <c r="L494" s="27"/>
      <c r="M494" s="26"/>
      <c r="N494" s="27"/>
      <c r="O494" s="29"/>
      <c r="P494" s="30"/>
      <c r="Q494" s="27"/>
      <c r="R494" s="55"/>
      <c r="S494" s="9"/>
      <c r="T494" s="9"/>
      <c r="U494" s="9"/>
      <c r="V494" s="9"/>
      <c r="W494" s="9"/>
      <c r="X494" s="9"/>
      <c r="Y494" s="9"/>
      <c r="Z494" s="9"/>
      <c r="AA494" s="9"/>
      <c r="AB494" s="9"/>
      <c r="AC494" s="9"/>
      <c r="AD494" s="9"/>
      <c r="AE494" s="9"/>
      <c r="AF494" s="9"/>
      <c r="AG494" s="9"/>
      <c r="AH494" s="9"/>
      <c r="AI494" s="9"/>
      <c r="AJ494" s="9"/>
      <c r="AK494" s="9"/>
      <c r="AL494" s="9"/>
    </row>
    <row r="495" spans="1:38" ht="11.25" customHeight="1" x14ac:dyDescent="0.2">
      <c r="A495" s="126"/>
      <c r="B495" s="127"/>
      <c r="C495" s="128"/>
      <c r="D495" s="23"/>
      <c r="E495" s="24"/>
      <c r="F495" s="25"/>
      <c r="G495" s="26"/>
      <c r="H495" s="27"/>
      <c r="I495" s="26"/>
      <c r="J495" s="28"/>
      <c r="K495" s="26"/>
      <c r="L495" s="27"/>
      <c r="M495" s="26"/>
      <c r="N495" s="27"/>
      <c r="O495" s="29"/>
      <c r="P495" s="30"/>
      <c r="Q495" s="27"/>
      <c r="R495" s="55"/>
      <c r="S495" s="9"/>
      <c r="T495" s="9"/>
      <c r="U495" s="9"/>
      <c r="V495" s="9"/>
      <c r="W495" s="9"/>
      <c r="X495" s="9"/>
      <c r="Y495" s="9"/>
      <c r="Z495" s="9"/>
      <c r="AA495" s="9"/>
      <c r="AB495" s="9"/>
      <c r="AC495" s="9"/>
      <c r="AD495" s="9"/>
      <c r="AE495" s="9"/>
      <c r="AF495" s="9"/>
      <c r="AG495" s="9"/>
      <c r="AH495" s="9"/>
      <c r="AI495" s="9"/>
      <c r="AJ495" s="9"/>
      <c r="AK495" s="9"/>
      <c r="AL495" s="9"/>
    </row>
    <row r="496" spans="1:38" ht="11.25" customHeight="1" x14ac:dyDescent="0.2">
      <c r="A496" s="126"/>
      <c r="B496" s="127"/>
      <c r="C496" s="128"/>
      <c r="D496" s="23"/>
      <c r="E496" s="24"/>
      <c r="F496" s="25"/>
      <c r="G496" s="26"/>
      <c r="H496" s="27"/>
      <c r="I496" s="26"/>
      <c r="J496" s="28"/>
      <c r="K496" s="26"/>
      <c r="L496" s="27"/>
      <c r="M496" s="26"/>
      <c r="N496" s="27"/>
      <c r="O496" s="29"/>
      <c r="P496" s="30"/>
      <c r="Q496" s="27"/>
      <c r="R496" s="55"/>
      <c r="S496" s="9"/>
      <c r="T496" s="9"/>
      <c r="U496" s="9"/>
      <c r="V496" s="9"/>
      <c r="W496" s="9"/>
      <c r="X496" s="9"/>
      <c r="Y496" s="9"/>
      <c r="Z496" s="9"/>
      <c r="AA496" s="9"/>
      <c r="AB496" s="9"/>
      <c r="AC496" s="9"/>
      <c r="AD496" s="9"/>
      <c r="AE496" s="9"/>
      <c r="AF496" s="9"/>
      <c r="AG496" s="9"/>
      <c r="AH496" s="9"/>
      <c r="AI496" s="9"/>
      <c r="AJ496" s="9"/>
      <c r="AK496" s="9"/>
      <c r="AL496" s="9"/>
    </row>
    <row r="497" spans="1:38" ht="11.25" customHeight="1" x14ac:dyDescent="0.2">
      <c r="A497" s="126"/>
      <c r="B497" s="127"/>
      <c r="C497" s="128"/>
      <c r="D497" s="23"/>
      <c r="E497" s="24"/>
      <c r="F497" s="25"/>
      <c r="G497" s="26"/>
      <c r="H497" s="27"/>
      <c r="I497" s="26"/>
      <c r="J497" s="28"/>
      <c r="K497" s="26"/>
      <c r="L497" s="27"/>
      <c r="M497" s="26"/>
      <c r="N497" s="27"/>
      <c r="O497" s="29"/>
      <c r="P497" s="30"/>
      <c r="Q497" s="27"/>
      <c r="R497" s="55"/>
      <c r="S497" s="9"/>
      <c r="T497" s="9"/>
      <c r="U497" s="9"/>
      <c r="V497" s="9"/>
      <c r="W497" s="9"/>
      <c r="X497" s="9"/>
      <c r="Y497" s="9"/>
      <c r="Z497" s="9"/>
      <c r="AA497" s="9"/>
      <c r="AB497" s="9"/>
      <c r="AC497" s="9"/>
      <c r="AD497" s="9"/>
      <c r="AE497" s="9"/>
      <c r="AF497" s="9"/>
      <c r="AG497" s="9"/>
      <c r="AH497" s="9"/>
      <c r="AI497" s="9"/>
      <c r="AJ497" s="9"/>
      <c r="AK497" s="9"/>
      <c r="AL497" s="9"/>
    </row>
    <row r="498" spans="1:38" ht="11.25" customHeight="1" x14ac:dyDescent="0.2">
      <c r="A498" s="126"/>
      <c r="B498" s="127"/>
      <c r="C498" s="128"/>
      <c r="D498" s="23"/>
      <c r="E498" s="24"/>
      <c r="F498" s="25"/>
      <c r="G498" s="26"/>
      <c r="H498" s="27"/>
      <c r="I498" s="26"/>
      <c r="J498" s="28"/>
      <c r="K498" s="26"/>
      <c r="L498" s="27"/>
      <c r="M498" s="26"/>
      <c r="N498" s="27"/>
      <c r="O498" s="29"/>
      <c r="P498" s="30"/>
      <c r="Q498" s="27"/>
      <c r="R498" s="55"/>
      <c r="S498" s="9"/>
      <c r="T498" s="9"/>
      <c r="U498" s="9"/>
      <c r="V498" s="9"/>
      <c r="W498" s="9"/>
      <c r="X498" s="9"/>
      <c r="Y498" s="9"/>
      <c r="Z498" s="9"/>
      <c r="AA498" s="9"/>
      <c r="AB498" s="9"/>
      <c r="AC498" s="9"/>
      <c r="AD498" s="9"/>
      <c r="AE498" s="9"/>
      <c r="AF498" s="9"/>
      <c r="AG498" s="9"/>
      <c r="AH498" s="9"/>
      <c r="AI498" s="9"/>
      <c r="AJ498" s="9"/>
      <c r="AK498" s="9"/>
      <c r="AL498" s="9"/>
    </row>
    <row r="499" spans="1:38" ht="11.25" customHeight="1" x14ac:dyDescent="0.2">
      <c r="A499" s="126"/>
      <c r="B499" s="127"/>
      <c r="C499" s="128"/>
      <c r="D499" s="23"/>
      <c r="E499" s="24"/>
      <c r="F499" s="25"/>
      <c r="G499" s="26"/>
      <c r="H499" s="27"/>
      <c r="I499" s="26"/>
      <c r="J499" s="28"/>
      <c r="K499" s="26"/>
      <c r="L499" s="27"/>
      <c r="M499" s="26"/>
      <c r="N499" s="27"/>
      <c r="O499" s="29"/>
      <c r="P499" s="30"/>
      <c r="Q499" s="27"/>
      <c r="R499" s="55"/>
      <c r="S499" s="9"/>
      <c r="T499" s="9"/>
      <c r="U499" s="9"/>
      <c r="V499" s="9"/>
      <c r="W499" s="9"/>
      <c r="X499" s="9"/>
      <c r="Y499" s="9"/>
      <c r="Z499" s="9"/>
      <c r="AA499" s="9"/>
      <c r="AB499" s="9"/>
      <c r="AC499" s="9"/>
      <c r="AD499" s="9"/>
      <c r="AE499" s="9"/>
      <c r="AF499" s="9"/>
      <c r="AG499" s="9"/>
      <c r="AH499" s="9"/>
      <c r="AI499" s="9"/>
      <c r="AJ499" s="9"/>
      <c r="AK499" s="9"/>
      <c r="AL499" s="9"/>
    </row>
    <row r="500" spans="1:38" ht="11.25" customHeight="1" x14ac:dyDescent="0.2">
      <c r="A500" s="126"/>
      <c r="B500" s="127"/>
      <c r="C500" s="128"/>
      <c r="D500" s="23"/>
      <c r="E500" s="24"/>
      <c r="F500" s="25"/>
      <c r="G500" s="26"/>
      <c r="H500" s="27"/>
      <c r="I500" s="26"/>
      <c r="J500" s="28"/>
      <c r="K500" s="26"/>
      <c r="L500" s="27"/>
      <c r="M500" s="26"/>
      <c r="N500" s="27"/>
      <c r="O500" s="29"/>
      <c r="P500" s="30"/>
      <c r="Q500" s="27"/>
      <c r="R500" s="55"/>
      <c r="S500" s="9"/>
      <c r="T500" s="9"/>
      <c r="U500" s="9"/>
      <c r="V500" s="9"/>
      <c r="W500" s="9"/>
      <c r="X500" s="9"/>
      <c r="Y500" s="9"/>
      <c r="Z500" s="9"/>
      <c r="AA500" s="9"/>
      <c r="AB500" s="9"/>
      <c r="AC500" s="9"/>
      <c r="AD500" s="9"/>
      <c r="AE500" s="9"/>
      <c r="AF500" s="9"/>
      <c r="AG500" s="9"/>
      <c r="AH500" s="9"/>
      <c r="AI500" s="9"/>
      <c r="AJ500" s="9"/>
      <c r="AK500" s="9"/>
      <c r="AL500" s="9"/>
    </row>
    <row r="501" spans="1:38" ht="11.25" customHeight="1" x14ac:dyDescent="0.2">
      <c r="A501" s="126"/>
      <c r="B501" s="127"/>
      <c r="C501" s="128"/>
      <c r="D501" s="23"/>
      <c r="E501" s="24"/>
      <c r="F501" s="25"/>
      <c r="G501" s="26"/>
      <c r="H501" s="27"/>
      <c r="I501" s="26"/>
      <c r="J501" s="28"/>
      <c r="K501" s="26"/>
      <c r="L501" s="27"/>
      <c r="M501" s="26"/>
      <c r="N501" s="27"/>
      <c r="O501" s="29"/>
      <c r="P501" s="30"/>
      <c r="Q501" s="27"/>
      <c r="R501" s="55"/>
      <c r="S501" s="9"/>
      <c r="T501" s="9"/>
      <c r="U501" s="9"/>
      <c r="V501" s="9"/>
      <c r="W501" s="9"/>
      <c r="X501" s="9"/>
      <c r="Y501" s="9"/>
      <c r="Z501" s="9"/>
      <c r="AA501" s="9"/>
      <c r="AB501" s="9"/>
      <c r="AC501" s="9"/>
      <c r="AD501" s="9"/>
      <c r="AE501" s="9"/>
      <c r="AF501" s="9"/>
      <c r="AG501" s="9"/>
      <c r="AH501" s="9"/>
      <c r="AI501" s="9"/>
      <c r="AJ501" s="9"/>
      <c r="AK501" s="9"/>
      <c r="AL501" s="9"/>
    </row>
    <row r="502" spans="1:38" ht="11.25" customHeight="1" x14ac:dyDescent="0.2">
      <c r="A502" s="126"/>
      <c r="B502" s="127"/>
      <c r="C502" s="128"/>
      <c r="D502" s="23"/>
      <c r="E502" s="24"/>
      <c r="F502" s="25"/>
      <c r="G502" s="26"/>
      <c r="H502" s="27"/>
      <c r="I502" s="26"/>
      <c r="J502" s="28"/>
      <c r="K502" s="26"/>
      <c r="L502" s="27"/>
      <c r="M502" s="26"/>
      <c r="N502" s="27"/>
      <c r="O502" s="29"/>
      <c r="P502" s="30"/>
      <c r="Q502" s="27"/>
      <c r="R502" s="55"/>
      <c r="S502" s="9"/>
      <c r="T502" s="9"/>
      <c r="U502" s="9"/>
      <c r="V502" s="9"/>
      <c r="W502" s="9"/>
      <c r="X502" s="9"/>
      <c r="Y502" s="9"/>
      <c r="Z502" s="9"/>
      <c r="AA502" s="9"/>
      <c r="AB502" s="9"/>
      <c r="AC502" s="9"/>
      <c r="AD502" s="9"/>
      <c r="AE502" s="9"/>
      <c r="AF502" s="9"/>
      <c r="AG502" s="9"/>
      <c r="AH502" s="9"/>
      <c r="AI502" s="9"/>
      <c r="AJ502" s="9"/>
      <c r="AK502" s="9"/>
      <c r="AL502" s="9"/>
    </row>
    <row r="503" spans="1:38" ht="11.25" customHeight="1" x14ac:dyDescent="0.2">
      <c r="A503" s="126"/>
      <c r="B503" s="127"/>
      <c r="C503" s="128"/>
      <c r="D503" s="23"/>
      <c r="E503" s="24"/>
      <c r="F503" s="25"/>
      <c r="G503" s="26"/>
      <c r="H503" s="27"/>
      <c r="I503" s="26"/>
      <c r="J503" s="28"/>
      <c r="K503" s="26"/>
      <c r="L503" s="27"/>
      <c r="M503" s="26"/>
      <c r="N503" s="27"/>
      <c r="O503" s="29"/>
      <c r="P503" s="30"/>
      <c r="Q503" s="27"/>
      <c r="R503" s="55"/>
      <c r="S503" s="9"/>
      <c r="T503" s="9"/>
      <c r="U503" s="9"/>
      <c r="V503" s="9"/>
      <c r="W503" s="9"/>
      <c r="X503" s="9"/>
      <c r="Y503" s="9"/>
      <c r="Z503" s="9"/>
      <c r="AA503" s="9"/>
      <c r="AB503" s="9"/>
      <c r="AC503" s="9"/>
      <c r="AD503" s="9"/>
      <c r="AE503" s="9"/>
      <c r="AF503" s="9"/>
      <c r="AG503" s="9"/>
      <c r="AH503" s="9"/>
      <c r="AI503" s="9"/>
      <c r="AJ503" s="9"/>
      <c r="AK503" s="9"/>
      <c r="AL503" s="9"/>
    </row>
    <row r="504" spans="1:38" ht="11.25" customHeight="1" x14ac:dyDescent="0.2">
      <c r="A504" s="126"/>
      <c r="B504" s="127"/>
      <c r="C504" s="128"/>
      <c r="D504" s="23"/>
      <c r="E504" s="24"/>
      <c r="F504" s="25"/>
      <c r="G504" s="26"/>
      <c r="H504" s="27"/>
      <c r="I504" s="26"/>
      <c r="J504" s="28"/>
      <c r="K504" s="26"/>
      <c r="L504" s="27"/>
      <c r="M504" s="26"/>
      <c r="N504" s="27"/>
      <c r="O504" s="29"/>
      <c r="P504" s="30"/>
      <c r="Q504" s="27"/>
      <c r="R504" s="55"/>
      <c r="S504" s="9"/>
      <c r="T504" s="9"/>
      <c r="U504" s="9"/>
      <c r="V504" s="9"/>
      <c r="W504" s="9"/>
      <c r="X504" s="9"/>
      <c r="Y504" s="9"/>
      <c r="Z504" s="9"/>
      <c r="AA504" s="9"/>
      <c r="AB504" s="9"/>
      <c r="AC504" s="9"/>
      <c r="AD504" s="9"/>
      <c r="AE504" s="9"/>
      <c r="AF504" s="9"/>
      <c r="AG504" s="9"/>
      <c r="AH504" s="9"/>
      <c r="AI504" s="9"/>
      <c r="AJ504" s="9"/>
      <c r="AK504" s="9"/>
      <c r="AL504" s="9"/>
    </row>
    <row r="505" spans="1:38" ht="11.25" customHeight="1" x14ac:dyDescent="0.2">
      <c r="A505" s="126"/>
      <c r="B505" s="127"/>
      <c r="C505" s="128"/>
      <c r="D505" s="23"/>
      <c r="E505" s="24"/>
      <c r="F505" s="25"/>
      <c r="G505" s="26"/>
      <c r="H505" s="27"/>
      <c r="I505" s="26"/>
      <c r="J505" s="28"/>
      <c r="K505" s="26"/>
      <c r="L505" s="27"/>
      <c r="M505" s="26"/>
      <c r="N505" s="27"/>
      <c r="O505" s="29"/>
      <c r="P505" s="30"/>
      <c r="Q505" s="27"/>
      <c r="R505" s="55"/>
      <c r="S505" s="9"/>
      <c r="T505" s="9"/>
      <c r="U505" s="9"/>
      <c r="V505" s="9"/>
      <c r="W505" s="9"/>
      <c r="X505" s="9"/>
      <c r="Y505" s="9"/>
      <c r="Z505" s="9"/>
      <c r="AA505" s="9"/>
      <c r="AB505" s="9"/>
      <c r="AC505" s="9"/>
      <c r="AD505" s="9"/>
      <c r="AE505" s="9"/>
      <c r="AF505" s="9"/>
      <c r="AG505" s="9"/>
      <c r="AH505" s="9"/>
      <c r="AI505" s="9"/>
      <c r="AJ505" s="9"/>
      <c r="AK505" s="9"/>
      <c r="AL505" s="9"/>
    </row>
    <row r="506" spans="1:38" ht="11.25" customHeight="1" x14ac:dyDescent="0.2">
      <c r="A506" s="126"/>
      <c r="B506" s="127"/>
      <c r="C506" s="128"/>
      <c r="D506" s="23"/>
      <c r="E506" s="24"/>
      <c r="F506" s="25"/>
      <c r="G506" s="26"/>
      <c r="H506" s="27"/>
      <c r="I506" s="26"/>
      <c r="J506" s="28"/>
      <c r="K506" s="26"/>
      <c r="L506" s="27"/>
      <c r="M506" s="26"/>
      <c r="N506" s="27"/>
      <c r="O506" s="29"/>
      <c r="P506" s="30"/>
      <c r="Q506" s="27"/>
      <c r="R506" s="55"/>
      <c r="S506" s="9"/>
      <c r="T506" s="9"/>
      <c r="U506" s="9"/>
      <c r="V506" s="9"/>
      <c r="W506" s="9"/>
      <c r="X506" s="9"/>
      <c r="Y506" s="9"/>
      <c r="Z506" s="9"/>
      <c r="AA506" s="9"/>
      <c r="AB506" s="9"/>
      <c r="AC506" s="9"/>
      <c r="AD506" s="9"/>
      <c r="AE506" s="9"/>
      <c r="AF506" s="9"/>
      <c r="AG506" s="9"/>
      <c r="AH506" s="9"/>
      <c r="AI506" s="9"/>
      <c r="AJ506" s="9"/>
      <c r="AK506" s="9"/>
      <c r="AL506" s="9"/>
    </row>
    <row r="507" spans="1:38" ht="11.25" customHeight="1" x14ac:dyDescent="0.2">
      <c r="A507" s="126"/>
      <c r="B507" s="127"/>
      <c r="C507" s="128"/>
      <c r="D507" s="23"/>
      <c r="E507" s="24"/>
      <c r="F507" s="25"/>
      <c r="G507" s="26"/>
      <c r="H507" s="27"/>
      <c r="I507" s="26"/>
      <c r="J507" s="28"/>
      <c r="K507" s="26"/>
      <c r="L507" s="27"/>
      <c r="M507" s="26"/>
      <c r="N507" s="27"/>
      <c r="O507" s="29"/>
      <c r="P507" s="30"/>
      <c r="Q507" s="27"/>
      <c r="R507" s="55"/>
      <c r="S507" s="9"/>
      <c r="T507" s="9"/>
      <c r="U507" s="9"/>
      <c r="V507" s="9"/>
      <c r="W507" s="9"/>
      <c r="X507" s="9"/>
      <c r="Y507" s="9"/>
      <c r="Z507" s="9"/>
      <c r="AA507" s="9"/>
      <c r="AB507" s="9"/>
      <c r="AC507" s="9"/>
      <c r="AD507" s="9"/>
      <c r="AE507" s="9"/>
      <c r="AF507" s="9"/>
      <c r="AG507" s="9"/>
      <c r="AH507" s="9"/>
      <c r="AI507" s="9"/>
      <c r="AJ507" s="9"/>
      <c r="AK507" s="9"/>
      <c r="AL507" s="9"/>
    </row>
    <row r="508" spans="1:38" ht="11.25" customHeight="1" x14ac:dyDescent="0.2">
      <c r="A508" s="126"/>
      <c r="B508" s="127"/>
      <c r="C508" s="128"/>
      <c r="D508" s="23"/>
      <c r="E508" s="24"/>
      <c r="F508" s="25"/>
      <c r="G508" s="26"/>
      <c r="H508" s="27"/>
      <c r="I508" s="26"/>
      <c r="J508" s="28"/>
      <c r="K508" s="26"/>
      <c r="L508" s="27"/>
      <c r="M508" s="26"/>
      <c r="N508" s="27"/>
      <c r="O508" s="29"/>
      <c r="P508" s="30"/>
      <c r="Q508" s="27"/>
      <c r="R508" s="55"/>
      <c r="S508" s="9"/>
      <c r="T508" s="9"/>
      <c r="U508" s="9"/>
      <c r="V508" s="9"/>
      <c r="W508" s="9"/>
      <c r="X508" s="9"/>
      <c r="Y508" s="9"/>
      <c r="Z508" s="9"/>
      <c r="AA508" s="9"/>
      <c r="AB508" s="9"/>
      <c r="AC508" s="9"/>
      <c r="AD508" s="9"/>
      <c r="AE508" s="9"/>
      <c r="AF508" s="9"/>
      <c r="AG508" s="9"/>
      <c r="AH508" s="9"/>
      <c r="AI508" s="9"/>
      <c r="AJ508" s="9"/>
      <c r="AK508" s="9"/>
      <c r="AL508" s="9"/>
    </row>
    <row r="509" spans="1:38" ht="11.25" customHeight="1" x14ac:dyDescent="0.2">
      <c r="A509" s="126"/>
      <c r="B509" s="127"/>
      <c r="C509" s="128"/>
      <c r="D509" s="23"/>
      <c r="E509" s="24"/>
      <c r="F509" s="25"/>
      <c r="G509" s="26"/>
      <c r="H509" s="27"/>
      <c r="I509" s="26"/>
      <c r="J509" s="28"/>
      <c r="K509" s="26"/>
      <c r="L509" s="27"/>
      <c r="M509" s="26"/>
      <c r="N509" s="27"/>
      <c r="O509" s="29"/>
      <c r="P509" s="30"/>
      <c r="Q509" s="27"/>
      <c r="R509" s="55"/>
      <c r="S509" s="9"/>
      <c r="T509" s="9"/>
      <c r="U509" s="9"/>
      <c r="V509" s="9"/>
      <c r="W509" s="9"/>
      <c r="X509" s="9"/>
      <c r="Y509" s="9"/>
      <c r="Z509" s="9"/>
      <c r="AA509" s="9"/>
      <c r="AB509" s="9"/>
      <c r="AC509" s="9"/>
      <c r="AD509" s="9"/>
      <c r="AE509" s="9"/>
      <c r="AF509" s="9"/>
      <c r="AG509" s="9"/>
      <c r="AH509" s="9"/>
      <c r="AI509" s="9"/>
      <c r="AJ509" s="9"/>
      <c r="AK509" s="9"/>
      <c r="AL509" s="9"/>
    </row>
    <row r="510" spans="1:38" ht="11.25" customHeight="1" x14ac:dyDescent="0.2">
      <c r="A510" s="126"/>
      <c r="B510" s="127"/>
      <c r="C510" s="128"/>
      <c r="D510" s="23"/>
      <c r="E510" s="24"/>
      <c r="F510" s="25"/>
      <c r="G510" s="26"/>
      <c r="H510" s="27"/>
      <c r="I510" s="26"/>
      <c r="J510" s="28"/>
      <c r="K510" s="26"/>
      <c r="L510" s="27"/>
      <c r="M510" s="26"/>
      <c r="N510" s="27"/>
      <c r="O510" s="29"/>
      <c r="P510" s="30"/>
      <c r="Q510" s="27"/>
      <c r="R510" s="55"/>
      <c r="S510" s="9"/>
      <c r="T510" s="9"/>
      <c r="U510" s="9"/>
      <c r="V510" s="9"/>
      <c r="W510" s="9"/>
      <c r="X510" s="9"/>
      <c r="Y510" s="9"/>
      <c r="Z510" s="9"/>
      <c r="AA510" s="9"/>
      <c r="AB510" s="9"/>
      <c r="AC510" s="9"/>
      <c r="AD510" s="9"/>
      <c r="AE510" s="9"/>
      <c r="AF510" s="9"/>
      <c r="AG510" s="9"/>
      <c r="AH510" s="9"/>
      <c r="AI510" s="9"/>
      <c r="AJ510" s="9"/>
      <c r="AK510" s="9"/>
      <c r="AL510" s="9"/>
    </row>
    <row r="511" spans="1:38" ht="11.25" customHeight="1" x14ac:dyDescent="0.2">
      <c r="A511" s="126"/>
      <c r="B511" s="127"/>
      <c r="C511" s="128"/>
      <c r="D511" s="23"/>
      <c r="E511" s="24"/>
      <c r="F511" s="25"/>
      <c r="G511" s="26"/>
      <c r="H511" s="27"/>
      <c r="I511" s="26"/>
      <c r="J511" s="28"/>
      <c r="K511" s="26"/>
      <c r="L511" s="27"/>
      <c r="M511" s="26"/>
      <c r="N511" s="27"/>
      <c r="O511" s="29"/>
      <c r="P511" s="30"/>
      <c r="Q511" s="27"/>
      <c r="R511" s="55"/>
      <c r="S511" s="9"/>
      <c r="T511" s="9"/>
      <c r="U511" s="9"/>
      <c r="V511" s="9"/>
      <c r="W511" s="9"/>
      <c r="X511" s="9"/>
      <c r="Y511" s="9"/>
      <c r="Z511" s="9"/>
      <c r="AA511" s="9"/>
      <c r="AB511" s="9"/>
      <c r="AC511" s="9"/>
      <c r="AD511" s="9"/>
      <c r="AE511" s="9"/>
      <c r="AF511" s="9"/>
      <c r="AG511" s="9"/>
      <c r="AH511" s="9"/>
      <c r="AI511" s="9"/>
      <c r="AJ511" s="9"/>
      <c r="AK511" s="9"/>
      <c r="AL511" s="9"/>
    </row>
    <row r="512" spans="1:38" ht="11.25" customHeight="1" x14ac:dyDescent="0.2">
      <c r="A512" s="126"/>
      <c r="B512" s="127"/>
      <c r="C512" s="128"/>
      <c r="D512" s="23"/>
      <c r="E512" s="24"/>
      <c r="F512" s="25"/>
      <c r="G512" s="26"/>
      <c r="H512" s="27"/>
      <c r="I512" s="26"/>
      <c r="J512" s="28"/>
      <c r="K512" s="26"/>
      <c r="L512" s="27"/>
      <c r="M512" s="26"/>
      <c r="N512" s="27"/>
      <c r="O512" s="29"/>
      <c r="P512" s="30"/>
      <c r="Q512" s="27"/>
      <c r="R512" s="55"/>
      <c r="S512" s="9"/>
      <c r="T512" s="9"/>
      <c r="U512" s="9"/>
      <c r="V512" s="9"/>
      <c r="W512" s="9"/>
      <c r="X512" s="9"/>
      <c r="Y512" s="9"/>
      <c r="Z512" s="9"/>
      <c r="AA512" s="9"/>
      <c r="AB512" s="9"/>
      <c r="AC512" s="9"/>
      <c r="AD512" s="9"/>
      <c r="AE512" s="9"/>
      <c r="AF512" s="9"/>
      <c r="AG512" s="9"/>
      <c r="AH512" s="9"/>
      <c r="AI512" s="9"/>
      <c r="AJ512" s="9"/>
      <c r="AK512" s="9"/>
      <c r="AL512" s="9"/>
    </row>
    <row r="513" spans="1:38" ht="11.25" customHeight="1" x14ac:dyDescent="0.2">
      <c r="A513" s="126"/>
      <c r="B513" s="127"/>
      <c r="C513" s="128"/>
      <c r="D513" s="23"/>
      <c r="E513" s="24"/>
      <c r="F513" s="25"/>
      <c r="G513" s="26"/>
      <c r="H513" s="27"/>
      <c r="I513" s="26"/>
      <c r="J513" s="28"/>
      <c r="K513" s="26"/>
      <c r="L513" s="27"/>
      <c r="M513" s="26"/>
      <c r="N513" s="27"/>
      <c r="O513" s="29"/>
      <c r="P513" s="30"/>
      <c r="Q513" s="27"/>
      <c r="R513" s="55"/>
      <c r="S513" s="9"/>
      <c r="T513" s="9"/>
      <c r="U513" s="9"/>
      <c r="V513" s="9"/>
      <c r="W513" s="9"/>
      <c r="X513" s="9"/>
      <c r="Y513" s="9"/>
      <c r="Z513" s="9"/>
      <c r="AA513" s="9"/>
      <c r="AB513" s="9"/>
      <c r="AC513" s="9"/>
      <c r="AD513" s="9"/>
      <c r="AE513" s="9"/>
      <c r="AF513" s="9"/>
      <c r="AG513" s="9"/>
      <c r="AH513" s="9"/>
      <c r="AI513" s="9"/>
      <c r="AJ513" s="9"/>
      <c r="AK513" s="9"/>
      <c r="AL513" s="9"/>
    </row>
    <row r="514" spans="1:38" ht="11.25" customHeight="1" x14ac:dyDescent="0.2">
      <c r="A514" s="126"/>
      <c r="B514" s="127"/>
      <c r="C514" s="128"/>
      <c r="D514" s="23"/>
      <c r="E514" s="24"/>
      <c r="F514" s="25"/>
      <c r="G514" s="26"/>
      <c r="H514" s="27"/>
      <c r="I514" s="26"/>
      <c r="J514" s="28"/>
      <c r="K514" s="26"/>
      <c r="L514" s="27"/>
      <c r="M514" s="26"/>
      <c r="N514" s="27"/>
      <c r="O514" s="29"/>
      <c r="P514" s="30"/>
      <c r="Q514" s="27"/>
      <c r="R514" s="55"/>
      <c r="S514" s="9"/>
      <c r="T514" s="9"/>
      <c r="U514" s="9"/>
      <c r="V514" s="9"/>
      <c r="W514" s="9"/>
      <c r="X514" s="9"/>
      <c r="Y514" s="9"/>
      <c r="Z514" s="9"/>
      <c r="AA514" s="9"/>
      <c r="AB514" s="9"/>
      <c r="AC514" s="9"/>
      <c r="AD514" s="9"/>
      <c r="AE514" s="9"/>
      <c r="AF514" s="9"/>
      <c r="AG514" s="9"/>
      <c r="AH514" s="9"/>
      <c r="AI514" s="9"/>
      <c r="AJ514" s="9"/>
      <c r="AK514" s="9"/>
      <c r="AL514" s="9"/>
    </row>
    <row r="515" spans="1:38" ht="11.25" customHeight="1" x14ac:dyDescent="0.2">
      <c r="A515" s="126"/>
      <c r="B515" s="127"/>
      <c r="C515" s="128"/>
      <c r="D515" s="23"/>
      <c r="E515" s="24"/>
      <c r="F515" s="25"/>
      <c r="G515" s="26"/>
      <c r="H515" s="27"/>
      <c r="I515" s="26"/>
      <c r="J515" s="28"/>
      <c r="K515" s="26"/>
      <c r="L515" s="27"/>
      <c r="M515" s="26"/>
      <c r="N515" s="27"/>
      <c r="O515" s="29"/>
      <c r="P515" s="30"/>
      <c r="Q515" s="27"/>
      <c r="R515" s="55"/>
      <c r="S515" s="9"/>
      <c r="T515" s="9"/>
      <c r="U515" s="9"/>
      <c r="V515" s="9"/>
      <c r="W515" s="9"/>
      <c r="X515" s="9"/>
      <c r="Y515" s="9"/>
      <c r="Z515" s="9"/>
      <c r="AA515" s="9"/>
      <c r="AB515" s="9"/>
      <c r="AC515" s="9"/>
      <c r="AD515" s="9"/>
      <c r="AE515" s="9"/>
      <c r="AF515" s="9"/>
      <c r="AG515" s="9"/>
      <c r="AH515" s="9"/>
      <c r="AI515" s="9"/>
      <c r="AJ515" s="9"/>
      <c r="AK515" s="9"/>
      <c r="AL515" s="9"/>
    </row>
    <row r="516" spans="1:38" ht="11.25" customHeight="1" x14ac:dyDescent="0.2">
      <c r="A516" s="126"/>
      <c r="B516" s="127"/>
      <c r="C516" s="128"/>
      <c r="D516" s="23"/>
      <c r="E516" s="24"/>
      <c r="F516" s="25"/>
      <c r="G516" s="26"/>
      <c r="H516" s="27"/>
      <c r="I516" s="26"/>
      <c r="J516" s="28"/>
      <c r="K516" s="26"/>
      <c r="L516" s="27"/>
      <c r="M516" s="26"/>
      <c r="N516" s="27"/>
      <c r="O516" s="29"/>
      <c r="P516" s="30"/>
      <c r="Q516" s="27"/>
      <c r="R516" s="55"/>
      <c r="S516" s="9"/>
      <c r="T516" s="9"/>
      <c r="U516" s="9"/>
      <c r="V516" s="9"/>
      <c r="W516" s="9"/>
      <c r="X516" s="9"/>
      <c r="Y516" s="9"/>
      <c r="Z516" s="9"/>
      <c r="AA516" s="9"/>
      <c r="AB516" s="9"/>
      <c r="AC516" s="9"/>
      <c r="AD516" s="9"/>
      <c r="AE516" s="9"/>
      <c r="AF516" s="9"/>
      <c r="AG516" s="9"/>
      <c r="AH516" s="9"/>
      <c r="AI516" s="9"/>
      <c r="AJ516" s="9"/>
      <c r="AK516" s="9"/>
      <c r="AL516" s="9"/>
    </row>
    <row r="517" spans="1:38" ht="11.25" customHeight="1" x14ac:dyDescent="0.2">
      <c r="A517" s="126"/>
      <c r="B517" s="127"/>
      <c r="C517" s="128"/>
      <c r="D517" s="23"/>
      <c r="E517" s="24"/>
      <c r="F517" s="25"/>
      <c r="G517" s="26"/>
      <c r="H517" s="27"/>
      <c r="I517" s="26"/>
      <c r="J517" s="28"/>
      <c r="K517" s="26"/>
      <c r="L517" s="27"/>
      <c r="M517" s="26"/>
      <c r="N517" s="27"/>
      <c r="O517" s="29"/>
      <c r="P517" s="30"/>
      <c r="Q517" s="27"/>
      <c r="R517" s="55"/>
      <c r="S517" s="9"/>
      <c r="T517" s="9"/>
      <c r="U517" s="9"/>
      <c r="V517" s="9"/>
      <c r="W517" s="9"/>
      <c r="X517" s="9"/>
      <c r="Y517" s="9"/>
      <c r="Z517" s="9"/>
      <c r="AA517" s="9"/>
      <c r="AB517" s="9"/>
      <c r="AC517" s="9"/>
      <c r="AD517" s="9"/>
      <c r="AE517" s="9"/>
      <c r="AF517" s="9"/>
      <c r="AG517" s="9"/>
      <c r="AH517" s="9"/>
      <c r="AI517" s="9"/>
      <c r="AJ517" s="9"/>
      <c r="AK517" s="9"/>
      <c r="AL517" s="9"/>
    </row>
    <row r="518" spans="1:38" ht="11.25" customHeight="1" x14ac:dyDescent="0.2">
      <c r="A518" s="126"/>
      <c r="B518" s="127"/>
      <c r="C518" s="128"/>
      <c r="D518" s="23"/>
      <c r="E518" s="24"/>
      <c r="F518" s="25"/>
      <c r="G518" s="26"/>
      <c r="H518" s="27"/>
      <c r="I518" s="26"/>
      <c r="J518" s="28"/>
      <c r="K518" s="26"/>
      <c r="L518" s="27"/>
      <c r="M518" s="26"/>
      <c r="N518" s="27"/>
      <c r="O518" s="29"/>
      <c r="P518" s="30"/>
      <c r="Q518" s="27"/>
      <c r="R518" s="55"/>
      <c r="S518" s="9"/>
      <c r="T518" s="9"/>
      <c r="U518" s="9"/>
      <c r="V518" s="9"/>
      <c r="W518" s="9"/>
      <c r="X518" s="9"/>
      <c r="Y518" s="9"/>
      <c r="Z518" s="9"/>
      <c r="AA518" s="9"/>
      <c r="AB518" s="9"/>
      <c r="AC518" s="9"/>
      <c r="AD518" s="9"/>
      <c r="AE518" s="9"/>
      <c r="AF518" s="9"/>
      <c r="AG518" s="9"/>
      <c r="AH518" s="9"/>
      <c r="AI518" s="9"/>
      <c r="AJ518" s="9"/>
      <c r="AK518" s="9"/>
      <c r="AL518" s="9"/>
    </row>
    <row r="519" spans="1:38" ht="11.25" customHeight="1" x14ac:dyDescent="0.2">
      <c r="A519" s="126"/>
      <c r="B519" s="127"/>
      <c r="C519" s="128"/>
      <c r="D519" s="23"/>
      <c r="E519" s="24"/>
      <c r="F519" s="25"/>
      <c r="G519" s="26"/>
      <c r="H519" s="27"/>
      <c r="I519" s="26"/>
      <c r="J519" s="28"/>
      <c r="K519" s="26"/>
      <c r="L519" s="27"/>
      <c r="M519" s="26"/>
      <c r="N519" s="27"/>
      <c r="O519" s="29"/>
      <c r="P519" s="30"/>
      <c r="Q519" s="27"/>
      <c r="R519" s="55"/>
      <c r="S519" s="9"/>
      <c r="T519" s="9"/>
      <c r="U519" s="9"/>
      <c r="V519" s="9"/>
      <c r="W519" s="9"/>
      <c r="X519" s="9"/>
      <c r="Y519" s="9"/>
      <c r="Z519" s="9"/>
      <c r="AA519" s="9"/>
      <c r="AB519" s="9"/>
      <c r="AC519" s="9"/>
      <c r="AD519" s="9"/>
      <c r="AE519" s="9"/>
      <c r="AF519" s="9"/>
      <c r="AG519" s="9"/>
      <c r="AH519" s="9"/>
      <c r="AI519" s="9"/>
      <c r="AJ519" s="9"/>
      <c r="AK519" s="9"/>
      <c r="AL519" s="9"/>
    </row>
    <row r="520" spans="1:38" ht="11.25" customHeight="1" x14ac:dyDescent="0.2">
      <c r="A520" s="126"/>
      <c r="B520" s="127"/>
      <c r="C520" s="128"/>
      <c r="D520" s="23"/>
      <c r="E520" s="24"/>
      <c r="F520" s="25"/>
      <c r="G520" s="26"/>
      <c r="H520" s="27"/>
      <c r="I520" s="26"/>
      <c r="J520" s="28"/>
      <c r="K520" s="26"/>
      <c r="L520" s="27"/>
      <c r="M520" s="26"/>
      <c r="N520" s="27"/>
      <c r="O520" s="29"/>
      <c r="P520" s="30"/>
      <c r="Q520" s="27"/>
      <c r="R520" s="55"/>
      <c r="S520" s="9"/>
      <c r="T520" s="9"/>
      <c r="U520" s="9"/>
      <c r="V520" s="9"/>
      <c r="W520" s="9"/>
      <c r="X520" s="9"/>
      <c r="Y520" s="9"/>
      <c r="Z520" s="9"/>
      <c r="AA520" s="9"/>
      <c r="AB520" s="9"/>
      <c r="AC520" s="9"/>
      <c r="AD520" s="9"/>
      <c r="AE520" s="9"/>
      <c r="AF520" s="9"/>
      <c r="AG520" s="9"/>
      <c r="AH520" s="9"/>
      <c r="AI520" s="9"/>
      <c r="AJ520" s="9"/>
      <c r="AK520" s="9"/>
      <c r="AL520" s="9"/>
    </row>
    <row r="521" spans="1:38" ht="11.25" customHeight="1" x14ac:dyDescent="0.2">
      <c r="A521" s="126"/>
      <c r="B521" s="127"/>
      <c r="C521" s="128"/>
      <c r="D521" s="23"/>
      <c r="E521" s="24"/>
      <c r="F521" s="25"/>
      <c r="G521" s="26"/>
      <c r="H521" s="27"/>
      <c r="I521" s="26"/>
      <c r="J521" s="28"/>
      <c r="K521" s="26"/>
      <c r="L521" s="27"/>
      <c r="M521" s="26"/>
      <c r="N521" s="27"/>
      <c r="O521" s="29"/>
      <c r="P521" s="30"/>
      <c r="Q521" s="27"/>
      <c r="R521" s="55"/>
      <c r="S521" s="9"/>
      <c r="T521" s="9"/>
      <c r="U521" s="9"/>
      <c r="V521" s="9"/>
      <c r="W521" s="9"/>
      <c r="X521" s="9"/>
      <c r="Y521" s="9"/>
      <c r="Z521" s="9"/>
      <c r="AA521" s="9"/>
      <c r="AB521" s="9"/>
      <c r="AC521" s="9"/>
      <c r="AD521" s="9"/>
      <c r="AE521" s="9"/>
      <c r="AF521" s="9"/>
      <c r="AG521" s="9"/>
      <c r="AH521" s="9"/>
      <c r="AI521" s="9"/>
      <c r="AJ521" s="9"/>
      <c r="AK521" s="9"/>
      <c r="AL521" s="9"/>
    </row>
    <row r="522" spans="1:38" ht="11.25" customHeight="1" x14ac:dyDescent="0.2">
      <c r="A522" s="126"/>
      <c r="B522" s="127"/>
      <c r="C522" s="128"/>
      <c r="D522" s="23"/>
      <c r="E522" s="24"/>
      <c r="F522" s="25"/>
      <c r="G522" s="26"/>
      <c r="H522" s="27"/>
      <c r="I522" s="26"/>
      <c r="J522" s="28"/>
      <c r="K522" s="26"/>
      <c r="L522" s="27"/>
      <c r="M522" s="26"/>
      <c r="N522" s="27"/>
      <c r="O522" s="29"/>
      <c r="P522" s="30"/>
      <c r="Q522" s="27"/>
      <c r="R522" s="55"/>
      <c r="S522" s="9"/>
      <c r="T522" s="9"/>
      <c r="U522" s="9"/>
      <c r="V522" s="9"/>
      <c r="W522" s="9"/>
      <c r="X522" s="9"/>
      <c r="Y522" s="9"/>
      <c r="Z522" s="9"/>
      <c r="AA522" s="9"/>
      <c r="AB522" s="9"/>
      <c r="AC522" s="9"/>
      <c r="AD522" s="9"/>
      <c r="AE522" s="9"/>
      <c r="AF522" s="9"/>
      <c r="AG522" s="9"/>
      <c r="AH522" s="9"/>
      <c r="AI522" s="9"/>
      <c r="AJ522" s="9"/>
      <c r="AK522" s="9"/>
      <c r="AL522" s="9"/>
    </row>
    <row r="523" spans="1:38" ht="11.25" customHeight="1" x14ac:dyDescent="0.2">
      <c r="A523" s="126"/>
      <c r="B523" s="127"/>
      <c r="C523" s="128"/>
      <c r="D523" s="23"/>
      <c r="E523" s="24"/>
      <c r="F523" s="25"/>
      <c r="G523" s="26"/>
      <c r="H523" s="27"/>
      <c r="I523" s="26"/>
      <c r="J523" s="28"/>
      <c r="K523" s="26"/>
      <c r="L523" s="27"/>
      <c r="M523" s="26"/>
      <c r="N523" s="27"/>
      <c r="O523" s="29"/>
      <c r="P523" s="30"/>
      <c r="Q523" s="27"/>
      <c r="R523" s="55"/>
      <c r="S523" s="9"/>
      <c r="T523" s="9"/>
      <c r="U523" s="9"/>
      <c r="V523" s="9"/>
      <c r="W523" s="9"/>
      <c r="X523" s="9"/>
      <c r="Y523" s="9"/>
      <c r="Z523" s="9"/>
      <c r="AA523" s="9"/>
      <c r="AB523" s="9"/>
      <c r="AC523" s="9"/>
      <c r="AD523" s="9"/>
      <c r="AE523" s="9"/>
      <c r="AF523" s="9"/>
      <c r="AG523" s="9"/>
      <c r="AH523" s="9"/>
      <c r="AI523" s="9"/>
      <c r="AJ523" s="9"/>
      <c r="AK523" s="9"/>
      <c r="AL523" s="9"/>
    </row>
    <row r="524" spans="1:38" ht="15.75" customHeight="1" x14ac:dyDescent="0.2">
      <c r="B524" s="129"/>
    </row>
    <row r="525" spans="1:38" ht="15.75" customHeight="1" x14ac:dyDescent="0.2">
      <c r="B525" s="129"/>
    </row>
    <row r="526" spans="1:38" ht="15.75" customHeight="1" x14ac:dyDescent="0.2">
      <c r="B526" s="129"/>
    </row>
    <row r="527" spans="1:38" ht="15.75" customHeight="1" x14ac:dyDescent="0.2">
      <c r="B527" s="129"/>
    </row>
    <row r="528" spans="1:38" ht="15.75" customHeight="1" x14ac:dyDescent="0.2">
      <c r="B528" s="129"/>
    </row>
    <row r="529" spans="2:2" ht="15.75" customHeight="1" x14ac:dyDescent="0.2">
      <c r="B529" s="129"/>
    </row>
    <row r="530" spans="2:2" ht="15.75" customHeight="1" x14ac:dyDescent="0.2">
      <c r="B530" s="129"/>
    </row>
    <row r="531" spans="2:2" ht="15.75" customHeight="1" x14ac:dyDescent="0.2">
      <c r="B531" s="129"/>
    </row>
    <row r="532" spans="2:2" ht="15.75" customHeight="1" x14ac:dyDescent="0.2">
      <c r="B532" s="129"/>
    </row>
    <row r="533" spans="2:2" ht="15.75" customHeight="1" x14ac:dyDescent="0.2">
      <c r="B533" s="129"/>
    </row>
    <row r="534" spans="2:2" ht="15.75" customHeight="1" x14ac:dyDescent="0.2">
      <c r="B534" s="129"/>
    </row>
    <row r="535" spans="2:2" ht="15.75" customHeight="1" x14ac:dyDescent="0.2">
      <c r="B535" s="129"/>
    </row>
    <row r="536" spans="2:2" ht="15.75" customHeight="1" x14ac:dyDescent="0.2">
      <c r="B536" s="129"/>
    </row>
    <row r="537" spans="2:2" ht="15.75" customHeight="1" x14ac:dyDescent="0.2">
      <c r="B537" s="129"/>
    </row>
    <row r="538" spans="2:2" ht="15.75" customHeight="1" x14ac:dyDescent="0.2">
      <c r="B538" s="129"/>
    </row>
    <row r="539" spans="2:2" ht="15.75" customHeight="1" x14ac:dyDescent="0.2">
      <c r="B539" s="129"/>
    </row>
    <row r="540" spans="2:2" ht="15.75" customHeight="1" x14ac:dyDescent="0.2">
      <c r="B540" s="129"/>
    </row>
    <row r="541" spans="2:2" ht="15.75" customHeight="1" x14ac:dyDescent="0.2">
      <c r="B541" s="129"/>
    </row>
    <row r="542" spans="2:2" ht="15.75" customHeight="1" x14ac:dyDescent="0.2">
      <c r="B542" s="129"/>
    </row>
    <row r="543" spans="2:2" ht="15.75" customHeight="1" x14ac:dyDescent="0.2">
      <c r="B543" s="129"/>
    </row>
    <row r="544" spans="2:2" ht="15.75" customHeight="1" x14ac:dyDescent="0.2">
      <c r="B544" s="129"/>
    </row>
    <row r="545" spans="2:2" ht="15.75" customHeight="1" x14ac:dyDescent="0.2">
      <c r="B545" s="129"/>
    </row>
    <row r="546" spans="2:2" ht="15.75" customHeight="1" x14ac:dyDescent="0.2">
      <c r="B546" s="129"/>
    </row>
    <row r="547" spans="2:2" ht="15.75" customHeight="1" x14ac:dyDescent="0.2">
      <c r="B547" s="129"/>
    </row>
    <row r="548" spans="2:2" ht="15.75" customHeight="1" x14ac:dyDescent="0.2">
      <c r="B548" s="129"/>
    </row>
    <row r="549" spans="2:2" ht="15.75" customHeight="1" x14ac:dyDescent="0.2">
      <c r="B549" s="129"/>
    </row>
    <row r="550" spans="2:2" ht="15.75" customHeight="1" x14ac:dyDescent="0.2">
      <c r="B550" s="129"/>
    </row>
    <row r="551" spans="2:2" ht="15.75" customHeight="1" x14ac:dyDescent="0.2">
      <c r="B551" s="129"/>
    </row>
    <row r="552" spans="2:2" ht="15.75" customHeight="1" x14ac:dyDescent="0.2">
      <c r="B552" s="129"/>
    </row>
    <row r="553" spans="2:2" ht="15.75" customHeight="1" x14ac:dyDescent="0.2">
      <c r="B553" s="129"/>
    </row>
    <row r="554" spans="2:2" ht="15.75" customHeight="1" x14ac:dyDescent="0.2">
      <c r="B554" s="129"/>
    </row>
    <row r="555" spans="2:2" ht="15.75" customHeight="1" x14ac:dyDescent="0.2">
      <c r="B555" s="129"/>
    </row>
    <row r="556" spans="2:2" ht="15.75" customHeight="1" x14ac:dyDescent="0.2">
      <c r="B556" s="129"/>
    </row>
    <row r="557" spans="2:2" ht="15.75" customHeight="1" x14ac:dyDescent="0.2">
      <c r="B557" s="129"/>
    </row>
    <row r="558" spans="2:2" ht="15.75" customHeight="1" x14ac:dyDescent="0.2">
      <c r="B558" s="129"/>
    </row>
    <row r="559" spans="2:2" ht="15.75" customHeight="1" x14ac:dyDescent="0.2">
      <c r="B559" s="129"/>
    </row>
    <row r="560" spans="2:2" ht="15.75" customHeight="1" x14ac:dyDescent="0.2">
      <c r="B560" s="129"/>
    </row>
    <row r="561" spans="2:2" ht="15.75" customHeight="1" x14ac:dyDescent="0.2">
      <c r="B561" s="129"/>
    </row>
    <row r="562" spans="2:2" ht="15.75" customHeight="1" x14ac:dyDescent="0.2">
      <c r="B562" s="129"/>
    </row>
    <row r="563" spans="2:2" ht="15.75" customHeight="1" x14ac:dyDescent="0.2">
      <c r="B563" s="129"/>
    </row>
    <row r="564" spans="2:2" ht="15.75" customHeight="1" x14ac:dyDescent="0.2">
      <c r="B564" s="129"/>
    </row>
    <row r="565" spans="2:2" ht="15.75" customHeight="1" x14ac:dyDescent="0.2">
      <c r="B565" s="129"/>
    </row>
    <row r="566" spans="2:2" ht="15.75" customHeight="1" x14ac:dyDescent="0.2">
      <c r="B566" s="129"/>
    </row>
    <row r="567" spans="2:2" ht="15.75" customHeight="1" x14ac:dyDescent="0.2">
      <c r="B567" s="129"/>
    </row>
    <row r="568" spans="2:2" ht="15.75" customHeight="1" x14ac:dyDescent="0.2">
      <c r="B568" s="129"/>
    </row>
    <row r="569" spans="2:2" ht="15.75" customHeight="1" x14ac:dyDescent="0.2">
      <c r="B569" s="129"/>
    </row>
    <row r="570" spans="2:2" ht="15.75" customHeight="1" x14ac:dyDescent="0.2">
      <c r="B570" s="129"/>
    </row>
    <row r="571" spans="2:2" ht="15.75" customHeight="1" x14ac:dyDescent="0.2">
      <c r="B571" s="129"/>
    </row>
    <row r="572" spans="2:2" ht="15.75" customHeight="1" x14ac:dyDescent="0.2">
      <c r="B572" s="129"/>
    </row>
    <row r="573" spans="2:2" ht="15.75" customHeight="1" x14ac:dyDescent="0.2">
      <c r="B573" s="129"/>
    </row>
    <row r="574" spans="2:2" ht="15.75" customHeight="1" x14ac:dyDescent="0.2">
      <c r="B574" s="129"/>
    </row>
    <row r="575" spans="2:2" ht="15.75" customHeight="1" x14ac:dyDescent="0.2">
      <c r="B575" s="129"/>
    </row>
    <row r="576" spans="2:2" ht="15.75" customHeight="1" x14ac:dyDescent="0.2">
      <c r="B576" s="129"/>
    </row>
    <row r="577" spans="2:2" ht="15.75" customHeight="1" x14ac:dyDescent="0.2">
      <c r="B577" s="129"/>
    </row>
    <row r="578" spans="2:2" ht="15.75" customHeight="1" x14ac:dyDescent="0.2">
      <c r="B578" s="129"/>
    </row>
    <row r="579" spans="2:2" ht="15.75" customHeight="1" x14ac:dyDescent="0.2">
      <c r="B579" s="129"/>
    </row>
    <row r="580" spans="2:2" ht="15.75" customHeight="1" x14ac:dyDescent="0.2">
      <c r="B580" s="129"/>
    </row>
    <row r="581" spans="2:2" ht="15.75" customHeight="1" x14ac:dyDescent="0.2">
      <c r="B581" s="129"/>
    </row>
    <row r="582" spans="2:2" ht="15.75" customHeight="1" x14ac:dyDescent="0.2">
      <c r="B582" s="129"/>
    </row>
    <row r="583" spans="2:2" ht="15.75" customHeight="1" x14ac:dyDescent="0.2">
      <c r="B583" s="129"/>
    </row>
    <row r="584" spans="2:2" ht="15.75" customHeight="1" x14ac:dyDescent="0.2">
      <c r="B584" s="129"/>
    </row>
    <row r="585" spans="2:2" ht="15.75" customHeight="1" x14ac:dyDescent="0.2">
      <c r="B585" s="129"/>
    </row>
    <row r="586" spans="2:2" ht="15.75" customHeight="1" x14ac:dyDescent="0.2">
      <c r="B586" s="129"/>
    </row>
    <row r="587" spans="2:2" ht="15.75" customHeight="1" x14ac:dyDescent="0.2">
      <c r="B587" s="129"/>
    </row>
    <row r="588" spans="2:2" ht="15.75" customHeight="1" x14ac:dyDescent="0.2">
      <c r="B588" s="129"/>
    </row>
    <row r="589" spans="2:2" ht="15.75" customHeight="1" x14ac:dyDescent="0.2">
      <c r="B589" s="129"/>
    </row>
    <row r="590" spans="2:2" ht="15.75" customHeight="1" x14ac:dyDescent="0.2">
      <c r="B590" s="129"/>
    </row>
    <row r="591" spans="2:2" ht="15.75" customHeight="1" x14ac:dyDescent="0.2">
      <c r="B591" s="129"/>
    </row>
    <row r="592" spans="2:2" ht="15.75" customHeight="1" x14ac:dyDescent="0.2">
      <c r="B592" s="129"/>
    </row>
    <row r="593" spans="2:2" ht="15.75" customHeight="1" x14ac:dyDescent="0.2">
      <c r="B593" s="129"/>
    </row>
    <row r="594" spans="2:2" ht="15.75" customHeight="1" x14ac:dyDescent="0.2">
      <c r="B594" s="129"/>
    </row>
    <row r="595" spans="2:2" ht="15.75" customHeight="1" x14ac:dyDescent="0.2">
      <c r="B595" s="129"/>
    </row>
    <row r="596" spans="2:2" ht="15.75" customHeight="1" x14ac:dyDescent="0.2">
      <c r="B596" s="129"/>
    </row>
    <row r="597" spans="2:2" ht="15.75" customHeight="1" x14ac:dyDescent="0.2">
      <c r="B597" s="129"/>
    </row>
    <row r="598" spans="2:2" ht="15.75" customHeight="1" x14ac:dyDescent="0.2">
      <c r="B598" s="129"/>
    </row>
    <row r="599" spans="2:2" ht="15.75" customHeight="1" x14ac:dyDescent="0.2">
      <c r="B599" s="129"/>
    </row>
    <row r="600" spans="2:2" ht="15.75" customHeight="1" x14ac:dyDescent="0.2">
      <c r="B600" s="129"/>
    </row>
    <row r="601" spans="2:2" ht="15.75" customHeight="1" x14ac:dyDescent="0.2">
      <c r="B601" s="129"/>
    </row>
    <row r="602" spans="2:2" ht="15.75" customHeight="1" x14ac:dyDescent="0.2">
      <c r="B602" s="129"/>
    </row>
    <row r="603" spans="2:2" ht="15.75" customHeight="1" x14ac:dyDescent="0.2">
      <c r="B603" s="129"/>
    </row>
    <row r="604" spans="2:2" ht="15.75" customHeight="1" x14ac:dyDescent="0.2">
      <c r="B604" s="129"/>
    </row>
    <row r="605" spans="2:2" ht="15.75" customHeight="1" x14ac:dyDescent="0.2">
      <c r="B605" s="129"/>
    </row>
    <row r="606" spans="2:2" ht="15.75" customHeight="1" x14ac:dyDescent="0.2">
      <c r="B606" s="129"/>
    </row>
    <row r="607" spans="2:2" ht="15.75" customHeight="1" x14ac:dyDescent="0.2">
      <c r="B607" s="129"/>
    </row>
    <row r="608" spans="2:2" ht="15.75" customHeight="1" x14ac:dyDescent="0.2">
      <c r="B608" s="129"/>
    </row>
    <row r="609" spans="2:2" ht="15.75" customHeight="1" x14ac:dyDescent="0.2">
      <c r="B609" s="129"/>
    </row>
    <row r="610" spans="2:2" ht="15.75" customHeight="1" x14ac:dyDescent="0.2">
      <c r="B610" s="129"/>
    </row>
    <row r="611" spans="2:2" ht="15.75" customHeight="1" x14ac:dyDescent="0.2">
      <c r="B611" s="129"/>
    </row>
    <row r="612" spans="2:2" ht="15.75" customHeight="1" x14ac:dyDescent="0.2">
      <c r="B612" s="129"/>
    </row>
    <row r="613" spans="2:2" ht="15.75" customHeight="1" x14ac:dyDescent="0.2">
      <c r="B613" s="129"/>
    </row>
    <row r="614" spans="2:2" ht="15.75" customHeight="1" x14ac:dyDescent="0.2">
      <c r="B614" s="129"/>
    </row>
    <row r="615" spans="2:2" ht="15.75" customHeight="1" x14ac:dyDescent="0.2">
      <c r="B615" s="129"/>
    </row>
    <row r="616" spans="2:2" ht="15.75" customHeight="1" x14ac:dyDescent="0.2">
      <c r="B616" s="129"/>
    </row>
    <row r="617" spans="2:2" ht="15.75" customHeight="1" x14ac:dyDescent="0.2">
      <c r="B617" s="129"/>
    </row>
    <row r="618" spans="2:2" ht="15.75" customHeight="1" x14ac:dyDescent="0.2">
      <c r="B618" s="129"/>
    </row>
    <row r="619" spans="2:2" ht="15.75" customHeight="1" x14ac:dyDescent="0.2">
      <c r="B619" s="129"/>
    </row>
    <row r="620" spans="2:2" ht="15.75" customHeight="1" x14ac:dyDescent="0.2">
      <c r="B620" s="129"/>
    </row>
    <row r="621" spans="2:2" ht="15.75" customHeight="1" x14ac:dyDescent="0.2">
      <c r="B621" s="129"/>
    </row>
    <row r="622" spans="2:2" ht="15.75" customHeight="1" x14ac:dyDescent="0.2">
      <c r="B622" s="129"/>
    </row>
    <row r="623" spans="2:2" ht="15.75" customHeight="1" x14ac:dyDescent="0.2">
      <c r="B623" s="129"/>
    </row>
    <row r="624" spans="2:2" ht="15.75" customHeight="1" x14ac:dyDescent="0.2">
      <c r="B624" s="129"/>
    </row>
    <row r="625" spans="2:2" ht="15.75" customHeight="1" x14ac:dyDescent="0.2">
      <c r="B625" s="129"/>
    </row>
    <row r="626" spans="2:2" ht="15.75" customHeight="1" x14ac:dyDescent="0.2">
      <c r="B626" s="129"/>
    </row>
    <row r="627" spans="2:2" ht="15.75" customHeight="1" x14ac:dyDescent="0.2">
      <c r="B627" s="129"/>
    </row>
    <row r="628" spans="2:2" ht="15.75" customHeight="1" x14ac:dyDescent="0.2">
      <c r="B628" s="129"/>
    </row>
    <row r="629" spans="2:2" ht="15.75" customHeight="1" x14ac:dyDescent="0.2">
      <c r="B629" s="129"/>
    </row>
    <row r="630" spans="2:2" ht="15.75" customHeight="1" x14ac:dyDescent="0.2">
      <c r="B630" s="129"/>
    </row>
    <row r="631" spans="2:2" ht="15.75" customHeight="1" x14ac:dyDescent="0.2">
      <c r="B631" s="129"/>
    </row>
    <row r="632" spans="2:2" ht="15.75" customHeight="1" x14ac:dyDescent="0.2">
      <c r="B632" s="129"/>
    </row>
    <row r="633" spans="2:2" ht="15.75" customHeight="1" x14ac:dyDescent="0.2">
      <c r="B633" s="129"/>
    </row>
    <row r="634" spans="2:2" ht="15.75" customHeight="1" x14ac:dyDescent="0.2">
      <c r="B634" s="129"/>
    </row>
    <row r="635" spans="2:2" ht="15.75" customHeight="1" x14ac:dyDescent="0.2">
      <c r="B635" s="129"/>
    </row>
    <row r="636" spans="2:2" ht="15.75" customHeight="1" x14ac:dyDescent="0.2">
      <c r="B636" s="129"/>
    </row>
    <row r="637" spans="2:2" ht="15.75" customHeight="1" x14ac:dyDescent="0.2">
      <c r="B637" s="129"/>
    </row>
    <row r="638" spans="2:2" ht="15.75" customHeight="1" x14ac:dyDescent="0.2">
      <c r="B638" s="129"/>
    </row>
    <row r="639" spans="2:2" ht="15.75" customHeight="1" x14ac:dyDescent="0.2">
      <c r="B639" s="129"/>
    </row>
    <row r="640" spans="2:2" ht="15.75" customHeight="1" x14ac:dyDescent="0.2">
      <c r="B640" s="129"/>
    </row>
    <row r="641" spans="2:2" ht="15.75" customHeight="1" x14ac:dyDescent="0.2">
      <c r="B641" s="129"/>
    </row>
    <row r="642" spans="2:2" ht="15.75" customHeight="1" x14ac:dyDescent="0.2">
      <c r="B642" s="129"/>
    </row>
    <row r="643" spans="2:2" ht="15.75" customHeight="1" x14ac:dyDescent="0.2">
      <c r="B643" s="129"/>
    </row>
    <row r="644" spans="2:2" ht="15.75" customHeight="1" x14ac:dyDescent="0.2">
      <c r="B644" s="129"/>
    </row>
    <row r="645" spans="2:2" ht="15.75" customHeight="1" x14ac:dyDescent="0.2">
      <c r="B645" s="129"/>
    </row>
    <row r="646" spans="2:2" ht="15.75" customHeight="1" x14ac:dyDescent="0.2">
      <c r="B646" s="129"/>
    </row>
    <row r="647" spans="2:2" ht="15.75" customHeight="1" x14ac:dyDescent="0.2">
      <c r="B647" s="129"/>
    </row>
    <row r="648" spans="2:2" ht="15.75" customHeight="1" x14ac:dyDescent="0.2">
      <c r="B648" s="129"/>
    </row>
    <row r="649" spans="2:2" ht="15.75" customHeight="1" x14ac:dyDescent="0.2">
      <c r="B649" s="129"/>
    </row>
    <row r="650" spans="2:2" ht="15.75" customHeight="1" x14ac:dyDescent="0.2">
      <c r="B650" s="129"/>
    </row>
    <row r="651" spans="2:2" ht="15.75" customHeight="1" x14ac:dyDescent="0.2">
      <c r="B651" s="129"/>
    </row>
    <row r="652" spans="2:2" ht="15.75" customHeight="1" x14ac:dyDescent="0.2">
      <c r="B652" s="129"/>
    </row>
    <row r="653" spans="2:2" ht="15.75" customHeight="1" x14ac:dyDescent="0.2">
      <c r="B653" s="129"/>
    </row>
    <row r="654" spans="2:2" ht="15.75" customHeight="1" x14ac:dyDescent="0.2">
      <c r="B654" s="129"/>
    </row>
    <row r="655" spans="2:2" ht="15.75" customHeight="1" x14ac:dyDescent="0.2">
      <c r="B655" s="129"/>
    </row>
    <row r="656" spans="2:2" ht="15.75" customHeight="1" x14ac:dyDescent="0.2">
      <c r="B656" s="129"/>
    </row>
    <row r="657" spans="2:2" ht="15.75" customHeight="1" x14ac:dyDescent="0.2">
      <c r="B657" s="129"/>
    </row>
    <row r="658" spans="2:2" ht="15.75" customHeight="1" x14ac:dyDescent="0.2">
      <c r="B658" s="129"/>
    </row>
    <row r="659" spans="2:2" ht="15.75" customHeight="1" x14ac:dyDescent="0.2">
      <c r="B659" s="129"/>
    </row>
    <row r="660" spans="2:2" ht="15.75" customHeight="1" x14ac:dyDescent="0.2">
      <c r="B660" s="129"/>
    </row>
    <row r="661" spans="2:2" ht="15.75" customHeight="1" x14ac:dyDescent="0.2">
      <c r="B661" s="129"/>
    </row>
    <row r="662" spans="2:2" ht="15.75" customHeight="1" x14ac:dyDescent="0.2">
      <c r="B662" s="129"/>
    </row>
    <row r="663" spans="2:2" ht="15.75" customHeight="1" x14ac:dyDescent="0.2">
      <c r="B663" s="129"/>
    </row>
    <row r="664" spans="2:2" ht="15.75" customHeight="1" x14ac:dyDescent="0.2">
      <c r="B664" s="129"/>
    </row>
    <row r="665" spans="2:2" ht="15.75" customHeight="1" x14ac:dyDescent="0.2">
      <c r="B665" s="129"/>
    </row>
    <row r="666" spans="2:2" ht="15.75" customHeight="1" x14ac:dyDescent="0.2">
      <c r="B666" s="129"/>
    </row>
    <row r="667" spans="2:2" ht="15.75" customHeight="1" x14ac:dyDescent="0.2">
      <c r="B667" s="129"/>
    </row>
    <row r="668" spans="2:2" ht="15.75" customHeight="1" x14ac:dyDescent="0.2">
      <c r="B668" s="129"/>
    </row>
    <row r="669" spans="2:2" ht="15.75" customHeight="1" x14ac:dyDescent="0.2">
      <c r="B669" s="129"/>
    </row>
    <row r="670" spans="2:2" ht="15.75" customHeight="1" x14ac:dyDescent="0.2">
      <c r="B670" s="129"/>
    </row>
    <row r="671" spans="2:2" ht="15.75" customHeight="1" x14ac:dyDescent="0.2">
      <c r="B671" s="129"/>
    </row>
    <row r="672" spans="2:2" ht="15.75" customHeight="1" x14ac:dyDescent="0.2">
      <c r="B672" s="129"/>
    </row>
    <row r="673" spans="2:2" ht="15.75" customHeight="1" x14ac:dyDescent="0.2">
      <c r="B673" s="129"/>
    </row>
    <row r="674" spans="2:2" ht="15.75" customHeight="1" x14ac:dyDescent="0.2">
      <c r="B674" s="129"/>
    </row>
    <row r="675" spans="2:2" ht="15.75" customHeight="1" x14ac:dyDescent="0.2">
      <c r="B675" s="129"/>
    </row>
    <row r="676" spans="2:2" ht="15.75" customHeight="1" x14ac:dyDescent="0.2">
      <c r="B676" s="129"/>
    </row>
    <row r="677" spans="2:2" ht="15.75" customHeight="1" x14ac:dyDescent="0.2">
      <c r="B677" s="129"/>
    </row>
    <row r="678" spans="2:2" ht="15.75" customHeight="1" x14ac:dyDescent="0.2">
      <c r="B678" s="129"/>
    </row>
    <row r="679" spans="2:2" ht="15.75" customHeight="1" x14ac:dyDescent="0.2">
      <c r="B679" s="129"/>
    </row>
    <row r="680" spans="2:2" ht="15.75" customHeight="1" x14ac:dyDescent="0.2">
      <c r="B680" s="129"/>
    </row>
    <row r="681" spans="2:2" ht="15.75" customHeight="1" x14ac:dyDescent="0.2">
      <c r="B681" s="129"/>
    </row>
    <row r="682" spans="2:2" ht="15.75" customHeight="1" x14ac:dyDescent="0.2">
      <c r="B682" s="129"/>
    </row>
    <row r="683" spans="2:2" ht="15.75" customHeight="1" x14ac:dyDescent="0.2">
      <c r="B683" s="129"/>
    </row>
    <row r="684" spans="2:2" ht="15.75" customHeight="1" x14ac:dyDescent="0.2">
      <c r="B684" s="129"/>
    </row>
    <row r="685" spans="2:2" ht="15.75" customHeight="1" x14ac:dyDescent="0.2">
      <c r="B685" s="129"/>
    </row>
    <row r="686" spans="2:2" ht="15.75" customHeight="1" x14ac:dyDescent="0.2">
      <c r="B686" s="129"/>
    </row>
    <row r="687" spans="2:2" ht="15.75" customHeight="1" x14ac:dyDescent="0.2">
      <c r="B687" s="129"/>
    </row>
    <row r="688" spans="2:2" ht="15.75" customHeight="1" x14ac:dyDescent="0.2">
      <c r="B688" s="129"/>
    </row>
    <row r="689" spans="2:2" ht="15.75" customHeight="1" x14ac:dyDescent="0.2">
      <c r="B689" s="129"/>
    </row>
    <row r="690" spans="2:2" ht="15.75" customHeight="1" x14ac:dyDescent="0.2">
      <c r="B690" s="129"/>
    </row>
    <row r="691" spans="2:2" ht="15.75" customHeight="1" x14ac:dyDescent="0.2">
      <c r="B691" s="129"/>
    </row>
    <row r="692" spans="2:2" ht="15.75" customHeight="1" x14ac:dyDescent="0.2">
      <c r="B692" s="129"/>
    </row>
    <row r="693" spans="2:2" ht="15.75" customHeight="1" x14ac:dyDescent="0.2">
      <c r="B693" s="129"/>
    </row>
    <row r="694" spans="2:2" ht="15.75" customHeight="1" x14ac:dyDescent="0.2">
      <c r="B694" s="129"/>
    </row>
    <row r="695" spans="2:2" ht="15.75" customHeight="1" x14ac:dyDescent="0.2">
      <c r="B695" s="129"/>
    </row>
    <row r="696" spans="2:2" ht="15.75" customHeight="1" x14ac:dyDescent="0.2">
      <c r="B696" s="129"/>
    </row>
    <row r="697" spans="2:2" ht="15.75" customHeight="1" x14ac:dyDescent="0.2">
      <c r="B697" s="129"/>
    </row>
    <row r="698" spans="2:2" ht="15.75" customHeight="1" x14ac:dyDescent="0.2">
      <c r="B698" s="129"/>
    </row>
    <row r="699" spans="2:2" ht="15.75" customHeight="1" x14ac:dyDescent="0.2">
      <c r="B699" s="129"/>
    </row>
    <row r="700" spans="2:2" ht="15.75" customHeight="1" x14ac:dyDescent="0.2">
      <c r="B700" s="129"/>
    </row>
    <row r="701" spans="2:2" ht="15.75" customHeight="1" x14ac:dyDescent="0.2">
      <c r="B701" s="129"/>
    </row>
    <row r="702" spans="2:2" ht="15.75" customHeight="1" x14ac:dyDescent="0.2">
      <c r="B702" s="129"/>
    </row>
    <row r="703" spans="2:2" ht="15.75" customHeight="1" x14ac:dyDescent="0.2">
      <c r="B703" s="129"/>
    </row>
    <row r="704" spans="2:2" ht="15.75" customHeight="1" x14ac:dyDescent="0.2">
      <c r="B704" s="129"/>
    </row>
    <row r="705" spans="2:2" ht="15.75" customHeight="1" x14ac:dyDescent="0.2">
      <c r="B705" s="129"/>
    </row>
    <row r="706" spans="2:2" ht="15.75" customHeight="1" x14ac:dyDescent="0.2">
      <c r="B706" s="129"/>
    </row>
    <row r="707" spans="2:2" ht="15.75" customHeight="1" x14ac:dyDescent="0.2">
      <c r="B707" s="129"/>
    </row>
    <row r="708" spans="2:2" ht="15.75" customHeight="1" x14ac:dyDescent="0.2">
      <c r="B708" s="129"/>
    </row>
    <row r="709" spans="2:2" ht="15.75" customHeight="1" x14ac:dyDescent="0.2">
      <c r="B709" s="129"/>
    </row>
    <row r="710" spans="2:2" ht="15.75" customHeight="1" x14ac:dyDescent="0.2">
      <c r="B710" s="129"/>
    </row>
    <row r="711" spans="2:2" ht="15.75" customHeight="1" x14ac:dyDescent="0.2">
      <c r="B711" s="129"/>
    </row>
    <row r="712" spans="2:2" ht="15.75" customHeight="1" x14ac:dyDescent="0.2">
      <c r="B712" s="129"/>
    </row>
    <row r="713" spans="2:2" ht="15.75" customHeight="1" x14ac:dyDescent="0.2">
      <c r="B713" s="129"/>
    </row>
    <row r="714" spans="2:2" ht="15.75" customHeight="1" x14ac:dyDescent="0.2">
      <c r="B714" s="129"/>
    </row>
    <row r="715" spans="2:2" ht="15.75" customHeight="1" x14ac:dyDescent="0.2">
      <c r="B715" s="129"/>
    </row>
    <row r="716" spans="2:2" ht="15.75" customHeight="1" x14ac:dyDescent="0.2">
      <c r="B716" s="129"/>
    </row>
    <row r="717" spans="2:2" ht="15.75" customHeight="1" x14ac:dyDescent="0.2">
      <c r="B717" s="129"/>
    </row>
    <row r="718" spans="2:2" ht="15.75" customHeight="1" x14ac:dyDescent="0.2">
      <c r="B718" s="129"/>
    </row>
    <row r="719" spans="2:2" ht="15.75" customHeight="1" x14ac:dyDescent="0.2">
      <c r="B719" s="129"/>
    </row>
    <row r="720" spans="2:2" ht="15.75" customHeight="1" x14ac:dyDescent="0.2">
      <c r="B720" s="129"/>
    </row>
    <row r="721" spans="2:2" ht="15.75" customHeight="1" x14ac:dyDescent="0.2">
      <c r="B721" s="129"/>
    </row>
    <row r="722" spans="2:2" ht="15.75" customHeight="1" x14ac:dyDescent="0.2">
      <c r="B722" s="129"/>
    </row>
    <row r="723" spans="2:2" ht="15.75" customHeight="1" x14ac:dyDescent="0.2">
      <c r="B723" s="129"/>
    </row>
    <row r="724" spans="2:2" ht="15.75" customHeight="1" x14ac:dyDescent="0.2">
      <c r="B724" s="129"/>
    </row>
    <row r="725" spans="2:2" ht="15.75" customHeight="1" x14ac:dyDescent="0.2">
      <c r="B725" s="129"/>
    </row>
    <row r="726" spans="2:2" ht="15.75" customHeight="1" x14ac:dyDescent="0.2">
      <c r="B726" s="129"/>
    </row>
    <row r="727" spans="2:2" ht="15.75" customHeight="1" x14ac:dyDescent="0.2">
      <c r="B727" s="129"/>
    </row>
    <row r="728" spans="2:2" ht="15.75" customHeight="1" x14ac:dyDescent="0.2">
      <c r="B728" s="129"/>
    </row>
    <row r="729" spans="2:2" ht="15.75" customHeight="1" x14ac:dyDescent="0.2">
      <c r="B729" s="129"/>
    </row>
    <row r="730" spans="2:2" ht="15.75" customHeight="1" x14ac:dyDescent="0.2">
      <c r="B730" s="129"/>
    </row>
    <row r="731" spans="2:2" ht="15.75" customHeight="1" x14ac:dyDescent="0.2">
      <c r="B731" s="129"/>
    </row>
    <row r="732" spans="2:2" ht="15.75" customHeight="1" x14ac:dyDescent="0.2">
      <c r="B732" s="129"/>
    </row>
    <row r="733" spans="2:2" ht="15.75" customHeight="1" x14ac:dyDescent="0.2">
      <c r="B733" s="129"/>
    </row>
    <row r="734" spans="2:2" ht="15.75" customHeight="1" x14ac:dyDescent="0.2">
      <c r="B734" s="129"/>
    </row>
    <row r="735" spans="2:2" ht="15.75" customHeight="1" x14ac:dyDescent="0.2">
      <c r="B735" s="129"/>
    </row>
    <row r="736" spans="2:2" ht="15.75" customHeight="1" x14ac:dyDescent="0.2">
      <c r="B736" s="129"/>
    </row>
    <row r="737" spans="2:2" ht="15.75" customHeight="1" x14ac:dyDescent="0.2">
      <c r="B737" s="129"/>
    </row>
    <row r="738" spans="2:2" ht="15.75" customHeight="1" x14ac:dyDescent="0.2">
      <c r="B738" s="129"/>
    </row>
    <row r="739" spans="2:2" ht="15.75" customHeight="1" x14ac:dyDescent="0.2">
      <c r="B739" s="129"/>
    </row>
    <row r="740" spans="2:2" ht="15.75" customHeight="1" x14ac:dyDescent="0.2">
      <c r="B740" s="129"/>
    </row>
    <row r="741" spans="2:2" ht="15.75" customHeight="1" x14ac:dyDescent="0.2">
      <c r="B741" s="129"/>
    </row>
    <row r="742" spans="2:2" ht="15.75" customHeight="1" x14ac:dyDescent="0.2">
      <c r="B742" s="129"/>
    </row>
    <row r="743" spans="2:2" ht="15.75" customHeight="1" x14ac:dyDescent="0.2">
      <c r="B743" s="129"/>
    </row>
    <row r="744" spans="2:2" ht="15.75" customHeight="1" x14ac:dyDescent="0.2">
      <c r="B744" s="129"/>
    </row>
    <row r="745" spans="2:2" ht="15.75" customHeight="1" x14ac:dyDescent="0.2">
      <c r="B745" s="129"/>
    </row>
    <row r="746" spans="2:2" ht="15.75" customHeight="1" x14ac:dyDescent="0.2">
      <c r="B746" s="129"/>
    </row>
    <row r="747" spans="2:2" ht="15.75" customHeight="1" x14ac:dyDescent="0.2">
      <c r="B747" s="129"/>
    </row>
    <row r="748" spans="2:2" ht="15.75" customHeight="1" x14ac:dyDescent="0.2">
      <c r="B748" s="129"/>
    </row>
    <row r="749" spans="2:2" ht="15.75" customHeight="1" x14ac:dyDescent="0.2">
      <c r="B749" s="129"/>
    </row>
    <row r="750" spans="2:2" ht="15.75" customHeight="1" x14ac:dyDescent="0.2">
      <c r="B750" s="129"/>
    </row>
    <row r="751" spans="2:2" ht="15.75" customHeight="1" x14ac:dyDescent="0.2">
      <c r="B751" s="129"/>
    </row>
    <row r="752" spans="2:2" ht="15.75" customHeight="1" x14ac:dyDescent="0.2">
      <c r="B752" s="129"/>
    </row>
    <row r="753" spans="2:2" ht="15.75" customHeight="1" x14ac:dyDescent="0.2">
      <c r="B753" s="129"/>
    </row>
    <row r="754" spans="2:2" ht="15.75" customHeight="1" x14ac:dyDescent="0.2">
      <c r="B754" s="129"/>
    </row>
    <row r="755" spans="2:2" ht="15.75" customHeight="1" x14ac:dyDescent="0.2">
      <c r="B755" s="129"/>
    </row>
    <row r="756" spans="2:2" ht="15.75" customHeight="1" x14ac:dyDescent="0.2">
      <c r="B756" s="129"/>
    </row>
    <row r="757" spans="2:2" ht="15.75" customHeight="1" x14ac:dyDescent="0.2">
      <c r="B757" s="129"/>
    </row>
    <row r="758" spans="2:2" ht="15.75" customHeight="1" x14ac:dyDescent="0.2">
      <c r="B758" s="129"/>
    </row>
    <row r="759" spans="2:2" ht="15.75" customHeight="1" x14ac:dyDescent="0.2">
      <c r="B759" s="129"/>
    </row>
    <row r="760" spans="2:2" ht="15.75" customHeight="1" x14ac:dyDescent="0.2">
      <c r="B760" s="129"/>
    </row>
    <row r="761" spans="2:2" ht="15.75" customHeight="1" x14ac:dyDescent="0.2">
      <c r="B761" s="129"/>
    </row>
    <row r="762" spans="2:2" ht="15.75" customHeight="1" x14ac:dyDescent="0.2">
      <c r="B762" s="129"/>
    </row>
    <row r="763" spans="2:2" ht="15.75" customHeight="1" x14ac:dyDescent="0.2">
      <c r="B763" s="129"/>
    </row>
    <row r="764" spans="2:2" ht="15.75" customHeight="1" x14ac:dyDescent="0.2">
      <c r="B764" s="129"/>
    </row>
    <row r="765" spans="2:2" ht="15.75" customHeight="1" x14ac:dyDescent="0.2">
      <c r="B765" s="129"/>
    </row>
    <row r="766" spans="2:2" ht="15.75" customHeight="1" x14ac:dyDescent="0.2">
      <c r="B766" s="129"/>
    </row>
    <row r="767" spans="2:2" ht="15.75" customHeight="1" x14ac:dyDescent="0.2">
      <c r="B767" s="129"/>
    </row>
    <row r="768" spans="2:2" ht="15.75" customHeight="1" x14ac:dyDescent="0.2">
      <c r="B768" s="129"/>
    </row>
    <row r="769" spans="2:2" ht="15.75" customHeight="1" x14ac:dyDescent="0.2">
      <c r="B769" s="129"/>
    </row>
    <row r="770" spans="2:2" ht="15.75" customHeight="1" x14ac:dyDescent="0.2">
      <c r="B770" s="129"/>
    </row>
    <row r="771" spans="2:2" ht="15.75" customHeight="1" x14ac:dyDescent="0.2">
      <c r="B771" s="129"/>
    </row>
    <row r="772" spans="2:2" ht="15.75" customHeight="1" x14ac:dyDescent="0.2">
      <c r="B772" s="129"/>
    </row>
    <row r="773" spans="2:2" ht="15.75" customHeight="1" x14ac:dyDescent="0.2">
      <c r="B773" s="129"/>
    </row>
    <row r="774" spans="2:2" ht="15.75" customHeight="1" x14ac:dyDescent="0.2">
      <c r="B774" s="129"/>
    </row>
    <row r="775" spans="2:2" ht="15.75" customHeight="1" x14ac:dyDescent="0.2">
      <c r="B775" s="129"/>
    </row>
    <row r="776" spans="2:2" ht="15.75" customHeight="1" x14ac:dyDescent="0.2">
      <c r="B776" s="129"/>
    </row>
    <row r="777" spans="2:2" ht="15.75" customHeight="1" x14ac:dyDescent="0.2">
      <c r="B777" s="129"/>
    </row>
    <row r="778" spans="2:2" ht="15.75" customHeight="1" x14ac:dyDescent="0.2">
      <c r="B778" s="129"/>
    </row>
    <row r="779" spans="2:2" ht="15.75" customHeight="1" x14ac:dyDescent="0.2">
      <c r="B779" s="129"/>
    </row>
    <row r="780" spans="2:2" ht="15.75" customHeight="1" x14ac:dyDescent="0.2">
      <c r="B780" s="129"/>
    </row>
    <row r="781" spans="2:2" ht="15.75" customHeight="1" x14ac:dyDescent="0.2">
      <c r="B781" s="129"/>
    </row>
    <row r="782" spans="2:2" ht="15.75" customHeight="1" x14ac:dyDescent="0.2">
      <c r="B782" s="129"/>
    </row>
    <row r="783" spans="2:2" ht="15.75" customHeight="1" x14ac:dyDescent="0.2">
      <c r="B783" s="129"/>
    </row>
    <row r="784" spans="2:2" ht="15.75" customHeight="1" x14ac:dyDescent="0.2">
      <c r="B784" s="129"/>
    </row>
    <row r="785" spans="2:2" ht="15.75" customHeight="1" x14ac:dyDescent="0.2">
      <c r="B785" s="129"/>
    </row>
    <row r="786" spans="2:2" ht="15.75" customHeight="1" x14ac:dyDescent="0.2">
      <c r="B786" s="129"/>
    </row>
    <row r="787" spans="2:2" ht="15.75" customHeight="1" x14ac:dyDescent="0.2">
      <c r="B787" s="129"/>
    </row>
    <row r="788" spans="2:2" ht="15.75" customHeight="1" x14ac:dyDescent="0.2">
      <c r="B788" s="129"/>
    </row>
    <row r="789" spans="2:2" ht="15.75" customHeight="1" x14ac:dyDescent="0.2">
      <c r="B789" s="129"/>
    </row>
    <row r="790" spans="2:2" ht="15.75" customHeight="1" x14ac:dyDescent="0.2">
      <c r="B790" s="129"/>
    </row>
    <row r="791" spans="2:2" ht="15.75" customHeight="1" x14ac:dyDescent="0.2">
      <c r="B791" s="129"/>
    </row>
    <row r="792" spans="2:2" ht="15.75" customHeight="1" x14ac:dyDescent="0.2">
      <c r="B792" s="129"/>
    </row>
    <row r="793" spans="2:2" ht="15.75" customHeight="1" x14ac:dyDescent="0.2">
      <c r="B793" s="129"/>
    </row>
    <row r="794" spans="2:2" ht="15.75" customHeight="1" x14ac:dyDescent="0.2">
      <c r="B794" s="129"/>
    </row>
    <row r="795" spans="2:2" ht="15.75" customHeight="1" x14ac:dyDescent="0.2">
      <c r="B795" s="129"/>
    </row>
    <row r="796" spans="2:2" ht="15.75" customHeight="1" x14ac:dyDescent="0.2">
      <c r="B796" s="129"/>
    </row>
    <row r="797" spans="2:2" ht="15.75" customHeight="1" x14ac:dyDescent="0.2">
      <c r="B797" s="129"/>
    </row>
    <row r="798" spans="2:2" ht="15.75" customHeight="1" x14ac:dyDescent="0.2">
      <c r="B798" s="129"/>
    </row>
    <row r="799" spans="2:2" ht="15.75" customHeight="1" x14ac:dyDescent="0.2">
      <c r="B799" s="129"/>
    </row>
    <row r="800" spans="2:2" ht="15.75" customHeight="1" x14ac:dyDescent="0.2">
      <c r="B800" s="129"/>
    </row>
    <row r="801" spans="2:2" ht="15.75" customHeight="1" x14ac:dyDescent="0.2">
      <c r="B801" s="129"/>
    </row>
    <row r="802" spans="2:2" ht="15.75" customHeight="1" x14ac:dyDescent="0.2">
      <c r="B802" s="129"/>
    </row>
    <row r="803" spans="2:2" ht="15.75" customHeight="1" x14ac:dyDescent="0.2">
      <c r="B803" s="129"/>
    </row>
    <row r="804" spans="2:2" ht="15.75" customHeight="1" x14ac:dyDescent="0.2">
      <c r="B804" s="129"/>
    </row>
    <row r="805" spans="2:2" ht="15.75" customHeight="1" x14ac:dyDescent="0.2">
      <c r="B805" s="129"/>
    </row>
    <row r="806" spans="2:2" ht="15.75" customHeight="1" x14ac:dyDescent="0.2">
      <c r="B806" s="129"/>
    </row>
    <row r="807" spans="2:2" ht="15.75" customHeight="1" x14ac:dyDescent="0.2">
      <c r="B807" s="129"/>
    </row>
    <row r="808" spans="2:2" ht="15.75" customHeight="1" x14ac:dyDescent="0.2">
      <c r="B808" s="129"/>
    </row>
    <row r="809" spans="2:2" ht="15.75" customHeight="1" x14ac:dyDescent="0.2">
      <c r="B809" s="129"/>
    </row>
    <row r="810" spans="2:2" ht="15.75" customHeight="1" x14ac:dyDescent="0.2">
      <c r="B810" s="129"/>
    </row>
    <row r="811" spans="2:2" ht="15.75" customHeight="1" x14ac:dyDescent="0.2">
      <c r="B811" s="129"/>
    </row>
    <row r="812" spans="2:2" ht="15.75" customHeight="1" x14ac:dyDescent="0.2">
      <c r="B812" s="129"/>
    </row>
    <row r="813" spans="2:2" ht="15.75" customHeight="1" x14ac:dyDescent="0.2">
      <c r="B813" s="129"/>
    </row>
    <row r="814" spans="2:2" ht="15.75" customHeight="1" x14ac:dyDescent="0.2">
      <c r="B814" s="129"/>
    </row>
    <row r="815" spans="2:2" ht="15.75" customHeight="1" x14ac:dyDescent="0.2">
      <c r="B815" s="129"/>
    </row>
    <row r="816" spans="2:2" ht="15.75" customHeight="1" x14ac:dyDescent="0.2">
      <c r="B816" s="129"/>
    </row>
    <row r="817" spans="2:2" ht="15.75" customHeight="1" x14ac:dyDescent="0.2">
      <c r="B817" s="129"/>
    </row>
    <row r="818" spans="2:2" ht="15.75" customHeight="1" x14ac:dyDescent="0.2">
      <c r="B818" s="129"/>
    </row>
    <row r="819" spans="2:2" ht="15.75" customHeight="1" x14ac:dyDescent="0.2">
      <c r="B819" s="129"/>
    </row>
    <row r="820" spans="2:2" ht="15.75" customHeight="1" x14ac:dyDescent="0.2">
      <c r="B820" s="129"/>
    </row>
    <row r="821" spans="2:2" ht="15.75" customHeight="1" x14ac:dyDescent="0.2">
      <c r="B821" s="129"/>
    </row>
    <row r="822" spans="2:2" ht="15.75" customHeight="1" x14ac:dyDescent="0.2">
      <c r="B822" s="129"/>
    </row>
    <row r="823" spans="2:2" ht="15.75" customHeight="1" x14ac:dyDescent="0.2">
      <c r="B823" s="129"/>
    </row>
    <row r="824" spans="2:2" ht="15.75" customHeight="1" x14ac:dyDescent="0.2">
      <c r="B824" s="129"/>
    </row>
    <row r="825" spans="2:2" ht="15.75" customHeight="1" x14ac:dyDescent="0.2">
      <c r="B825" s="129"/>
    </row>
    <row r="826" spans="2:2" ht="15.75" customHeight="1" x14ac:dyDescent="0.2">
      <c r="B826" s="129"/>
    </row>
    <row r="827" spans="2:2" ht="15.75" customHeight="1" x14ac:dyDescent="0.2">
      <c r="B827" s="129"/>
    </row>
    <row r="828" spans="2:2" ht="15.75" customHeight="1" x14ac:dyDescent="0.2">
      <c r="B828" s="129"/>
    </row>
    <row r="829" spans="2:2" ht="15.75" customHeight="1" x14ac:dyDescent="0.2">
      <c r="B829" s="129"/>
    </row>
    <row r="830" spans="2:2" ht="15.75" customHeight="1" x14ac:dyDescent="0.2">
      <c r="B830" s="129"/>
    </row>
    <row r="831" spans="2:2" ht="15.75" customHeight="1" x14ac:dyDescent="0.2">
      <c r="B831" s="129"/>
    </row>
    <row r="832" spans="2:2" ht="15.75" customHeight="1" x14ac:dyDescent="0.2">
      <c r="B832" s="129"/>
    </row>
    <row r="833" spans="2:2" ht="15.75" customHeight="1" x14ac:dyDescent="0.2">
      <c r="B833" s="129"/>
    </row>
    <row r="834" spans="2:2" ht="15.75" customHeight="1" x14ac:dyDescent="0.2">
      <c r="B834" s="129"/>
    </row>
    <row r="835" spans="2:2" ht="15.75" customHeight="1" x14ac:dyDescent="0.2">
      <c r="B835" s="129"/>
    </row>
    <row r="836" spans="2:2" ht="15.75" customHeight="1" x14ac:dyDescent="0.2">
      <c r="B836" s="129"/>
    </row>
    <row r="837" spans="2:2" ht="15.75" customHeight="1" x14ac:dyDescent="0.2">
      <c r="B837" s="129"/>
    </row>
    <row r="838" spans="2:2" ht="15.75" customHeight="1" x14ac:dyDescent="0.2">
      <c r="B838" s="129"/>
    </row>
    <row r="839" spans="2:2" ht="15.75" customHeight="1" x14ac:dyDescent="0.2">
      <c r="B839" s="129"/>
    </row>
    <row r="840" spans="2:2" ht="15.75" customHeight="1" x14ac:dyDescent="0.2">
      <c r="B840" s="129"/>
    </row>
    <row r="841" spans="2:2" ht="15.75" customHeight="1" x14ac:dyDescent="0.2">
      <c r="B841" s="129"/>
    </row>
    <row r="842" spans="2:2" ht="15.75" customHeight="1" x14ac:dyDescent="0.2">
      <c r="B842" s="129"/>
    </row>
    <row r="843" spans="2:2" ht="15.75" customHeight="1" x14ac:dyDescent="0.2">
      <c r="B843" s="129"/>
    </row>
    <row r="844" spans="2:2" ht="15.75" customHeight="1" x14ac:dyDescent="0.2">
      <c r="B844" s="129"/>
    </row>
    <row r="845" spans="2:2" ht="15.75" customHeight="1" x14ac:dyDescent="0.2">
      <c r="B845" s="129"/>
    </row>
    <row r="846" spans="2:2" ht="15.75" customHeight="1" x14ac:dyDescent="0.2">
      <c r="B846" s="129"/>
    </row>
    <row r="847" spans="2:2" ht="15.75" customHeight="1" x14ac:dyDescent="0.2">
      <c r="B847" s="129"/>
    </row>
    <row r="848" spans="2:2" ht="15.75" customHeight="1" x14ac:dyDescent="0.2">
      <c r="B848" s="129"/>
    </row>
    <row r="849" spans="2:2" ht="15.75" customHeight="1" x14ac:dyDescent="0.2">
      <c r="B849" s="129"/>
    </row>
    <row r="850" spans="2:2" ht="15.75" customHeight="1" x14ac:dyDescent="0.2">
      <c r="B850" s="129"/>
    </row>
    <row r="851" spans="2:2" ht="15.75" customHeight="1" x14ac:dyDescent="0.2">
      <c r="B851" s="129"/>
    </row>
    <row r="852" spans="2:2" ht="15.75" customHeight="1" x14ac:dyDescent="0.2">
      <c r="B852" s="129"/>
    </row>
    <row r="853" spans="2:2" ht="15.75" customHeight="1" x14ac:dyDescent="0.2">
      <c r="B853" s="129"/>
    </row>
    <row r="854" spans="2:2" ht="15.75" customHeight="1" x14ac:dyDescent="0.2">
      <c r="B854" s="129"/>
    </row>
    <row r="855" spans="2:2" ht="15.75" customHeight="1" x14ac:dyDescent="0.2">
      <c r="B855" s="129"/>
    </row>
    <row r="856" spans="2:2" ht="15.75" customHeight="1" x14ac:dyDescent="0.2">
      <c r="B856" s="129"/>
    </row>
    <row r="857" spans="2:2" ht="15.75" customHeight="1" x14ac:dyDescent="0.2">
      <c r="B857" s="129"/>
    </row>
    <row r="858" spans="2:2" ht="15.75" customHeight="1" x14ac:dyDescent="0.2">
      <c r="B858" s="129"/>
    </row>
    <row r="859" spans="2:2" ht="15.75" customHeight="1" x14ac:dyDescent="0.2">
      <c r="B859" s="129"/>
    </row>
    <row r="860" spans="2:2" ht="15.75" customHeight="1" x14ac:dyDescent="0.2">
      <c r="B860" s="129"/>
    </row>
    <row r="861" spans="2:2" ht="15.75" customHeight="1" x14ac:dyDescent="0.2">
      <c r="B861" s="129"/>
    </row>
    <row r="862" spans="2:2" ht="15.75" customHeight="1" x14ac:dyDescent="0.2">
      <c r="B862" s="129"/>
    </row>
    <row r="863" spans="2:2" ht="15.75" customHeight="1" x14ac:dyDescent="0.2">
      <c r="B863" s="129"/>
    </row>
    <row r="864" spans="2:2" ht="15.75" customHeight="1" x14ac:dyDescent="0.2">
      <c r="B864" s="129"/>
    </row>
    <row r="865" spans="2:2" ht="15.75" customHeight="1" x14ac:dyDescent="0.2">
      <c r="B865" s="129"/>
    </row>
    <row r="866" spans="2:2" ht="15.75" customHeight="1" x14ac:dyDescent="0.2">
      <c r="B866" s="129"/>
    </row>
    <row r="867" spans="2:2" ht="15.75" customHeight="1" x14ac:dyDescent="0.2">
      <c r="B867" s="129"/>
    </row>
    <row r="868" spans="2:2" ht="15.75" customHeight="1" x14ac:dyDescent="0.2">
      <c r="B868" s="129"/>
    </row>
    <row r="869" spans="2:2" ht="15.75" customHeight="1" x14ac:dyDescent="0.2">
      <c r="B869" s="129"/>
    </row>
    <row r="870" spans="2:2" ht="15.75" customHeight="1" x14ac:dyDescent="0.2">
      <c r="B870" s="129"/>
    </row>
    <row r="871" spans="2:2" ht="15.75" customHeight="1" x14ac:dyDescent="0.2">
      <c r="B871" s="129"/>
    </row>
    <row r="872" spans="2:2" ht="15.75" customHeight="1" x14ac:dyDescent="0.2">
      <c r="B872" s="129"/>
    </row>
    <row r="873" spans="2:2" ht="15.75" customHeight="1" x14ac:dyDescent="0.2">
      <c r="B873" s="129"/>
    </row>
    <row r="874" spans="2:2" ht="15.75" customHeight="1" x14ac:dyDescent="0.2">
      <c r="B874" s="129"/>
    </row>
    <row r="875" spans="2:2" ht="15.75" customHeight="1" x14ac:dyDescent="0.2">
      <c r="B875" s="129"/>
    </row>
    <row r="876" spans="2:2" ht="15.75" customHeight="1" x14ac:dyDescent="0.2">
      <c r="B876" s="129"/>
    </row>
    <row r="877" spans="2:2" ht="15.75" customHeight="1" x14ac:dyDescent="0.2">
      <c r="B877" s="129"/>
    </row>
    <row r="878" spans="2:2" ht="15.75" customHeight="1" x14ac:dyDescent="0.2">
      <c r="B878" s="129"/>
    </row>
    <row r="879" spans="2:2" ht="15.75" customHeight="1" x14ac:dyDescent="0.2">
      <c r="B879" s="129"/>
    </row>
    <row r="880" spans="2:2" ht="15.75" customHeight="1" x14ac:dyDescent="0.2">
      <c r="B880" s="129"/>
    </row>
    <row r="881" spans="2:2" ht="15.75" customHeight="1" x14ac:dyDescent="0.2">
      <c r="B881" s="129"/>
    </row>
    <row r="882" spans="2:2" ht="15.75" customHeight="1" x14ac:dyDescent="0.2">
      <c r="B882" s="129"/>
    </row>
    <row r="883" spans="2:2" ht="15.75" customHeight="1" x14ac:dyDescent="0.2">
      <c r="B883" s="129"/>
    </row>
    <row r="884" spans="2:2" ht="15.75" customHeight="1" x14ac:dyDescent="0.2">
      <c r="B884" s="129"/>
    </row>
    <row r="885" spans="2:2" ht="15.75" customHeight="1" x14ac:dyDescent="0.2">
      <c r="B885" s="129"/>
    </row>
    <row r="886" spans="2:2" ht="15.75" customHeight="1" x14ac:dyDescent="0.2">
      <c r="B886" s="129"/>
    </row>
    <row r="887" spans="2:2" ht="15.75" customHeight="1" x14ac:dyDescent="0.2">
      <c r="B887" s="129"/>
    </row>
    <row r="888" spans="2:2" ht="15.75" customHeight="1" x14ac:dyDescent="0.2">
      <c r="B888" s="129"/>
    </row>
    <row r="889" spans="2:2" ht="15.75" customHeight="1" x14ac:dyDescent="0.2">
      <c r="B889" s="129"/>
    </row>
    <row r="890" spans="2:2" ht="15.75" customHeight="1" x14ac:dyDescent="0.2">
      <c r="B890" s="129"/>
    </row>
    <row r="891" spans="2:2" ht="15.75" customHeight="1" x14ac:dyDescent="0.2">
      <c r="B891" s="129"/>
    </row>
    <row r="892" spans="2:2" ht="15.75" customHeight="1" x14ac:dyDescent="0.2">
      <c r="B892" s="129"/>
    </row>
    <row r="893" spans="2:2" ht="15.75" customHeight="1" x14ac:dyDescent="0.2">
      <c r="B893" s="129"/>
    </row>
    <row r="894" spans="2:2" ht="15.75" customHeight="1" x14ac:dyDescent="0.2">
      <c r="B894" s="129"/>
    </row>
    <row r="895" spans="2:2" ht="15.75" customHeight="1" x14ac:dyDescent="0.2">
      <c r="B895" s="129"/>
    </row>
    <row r="896" spans="2:2" ht="15.75" customHeight="1" x14ac:dyDescent="0.2">
      <c r="B896" s="129"/>
    </row>
    <row r="897" spans="2:2" ht="15.75" customHeight="1" x14ac:dyDescent="0.2">
      <c r="B897" s="129"/>
    </row>
    <row r="898" spans="2:2" ht="15.75" customHeight="1" x14ac:dyDescent="0.2">
      <c r="B898" s="129"/>
    </row>
    <row r="899" spans="2:2" ht="15.75" customHeight="1" x14ac:dyDescent="0.2">
      <c r="B899" s="129"/>
    </row>
    <row r="900" spans="2:2" ht="15.75" customHeight="1" x14ac:dyDescent="0.2">
      <c r="B900" s="129"/>
    </row>
    <row r="901" spans="2:2" ht="15.75" customHeight="1" x14ac:dyDescent="0.2">
      <c r="B901" s="129"/>
    </row>
    <row r="902" spans="2:2" ht="15.75" customHeight="1" x14ac:dyDescent="0.2">
      <c r="B902" s="129"/>
    </row>
    <row r="903" spans="2:2" ht="15.75" customHeight="1" x14ac:dyDescent="0.2">
      <c r="B903" s="129"/>
    </row>
    <row r="904" spans="2:2" ht="15.75" customHeight="1" x14ac:dyDescent="0.2">
      <c r="B904" s="129"/>
    </row>
    <row r="905" spans="2:2" ht="15.75" customHeight="1" x14ac:dyDescent="0.2">
      <c r="B905" s="129"/>
    </row>
    <row r="906" spans="2:2" ht="15.75" customHeight="1" x14ac:dyDescent="0.2">
      <c r="B906" s="129"/>
    </row>
    <row r="907" spans="2:2" ht="15.75" customHeight="1" x14ac:dyDescent="0.2">
      <c r="B907" s="129"/>
    </row>
    <row r="908" spans="2:2" ht="15.75" customHeight="1" x14ac:dyDescent="0.2">
      <c r="B908" s="129"/>
    </row>
    <row r="909" spans="2:2" ht="15.75" customHeight="1" x14ac:dyDescent="0.2">
      <c r="B909" s="129"/>
    </row>
    <row r="910" spans="2:2" ht="15.75" customHeight="1" x14ac:dyDescent="0.2">
      <c r="B910" s="129"/>
    </row>
    <row r="911" spans="2:2" ht="15.75" customHeight="1" x14ac:dyDescent="0.2">
      <c r="B911" s="129"/>
    </row>
    <row r="912" spans="2:2" ht="15.75" customHeight="1" x14ac:dyDescent="0.2">
      <c r="B912" s="129"/>
    </row>
    <row r="913" spans="2:2" ht="15.75" customHeight="1" x14ac:dyDescent="0.2">
      <c r="B913" s="129"/>
    </row>
    <row r="914" spans="2:2" ht="15.75" customHeight="1" x14ac:dyDescent="0.2">
      <c r="B914" s="129"/>
    </row>
    <row r="915" spans="2:2" ht="15.75" customHeight="1" x14ac:dyDescent="0.2">
      <c r="B915" s="129"/>
    </row>
    <row r="916" spans="2:2" ht="15.75" customHeight="1" x14ac:dyDescent="0.2">
      <c r="B916" s="129"/>
    </row>
    <row r="917" spans="2:2" ht="15.75" customHeight="1" x14ac:dyDescent="0.2">
      <c r="B917" s="129"/>
    </row>
    <row r="918" spans="2:2" ht="15.75" customHeight="1" x14ac:dyDescent="0.2">
      <c r="B918" s="129"/>
    </row>
    <row r="919" spans="2:2" ht="15.75" customHeight="1" x14ac:dyDescent="0.2">
      <c r="B919" s="129"/>
    </row>
    <row r="920" spans="2:2" ht="15.75" customHeight="1" x14ac:dyDescent="0.2">
      <c r="B920" s="129"/>
    </row>
    <row r="921" spans="2:2" ht="15.75" customHeight="1" x14ac:dyDescent="0.2">
      <c r="B921" s="129"/>
    </row>
    <row r="922" spans="2:2" ht="15.75" customHeight="1" x14ac:dyDescent="0.2">
      <c r="B922" s="129"/>
    </row>
    <row r="923" spans="2:2" ht="15.75" customHeight="1" x14ac:dyDescent="0.2">
      <c r="B923" s="129"/>
    </row>
    <row r="924" spans="2:2" ht="15.75" customHeight="1" x14ac:dyDescent="0.2">
      <c r="B924" s="129"/>
    </row>
    <row r="925" spans="2:2" ht="15.75" customHeight="1" x14ac:dyDescent="0.2">
      <c r="B925" s="129"/>
    </row>
    <row r="926" spans="2:2" ht="15.75" customHeight="1" x14ac:dyDescent="0.2">
      <c r="B926" s="129"/>
    </row>
    <row r="927" spans="2:2" ht="15.75" customHeight="1" x14ac:dyDescent="0.2">
      <c r="B927" s="129"/>
    </row>
    <row r="928" spans="2:2" ht="15.75" customHeight="1" x14ac:dyDescent="0.2">
      <c r="B928" s="129"/>
    </row>
    <row r="929" spans="2:2" ht="15.75" customHeight="1" x14ac:dyDescent="0.2">
      <c r="B929" s="129"/>
    </row>
    <row r="930" spans="2:2" ht="15.75" customHeight="1" x14ac:dyDescent="0.2">
      <c r="B930" s="129"/>
    </row>
    <row r="931" spans="2:2" ht="15.75" customHeight="1" x14ac:dyDescent="0.2">
      <c r="B931" s="129"/>
    </row>
    <row r="932" spans="2:2" ht="15.75" customHeight="1" x14ac:dyDescent="0.2">
      <c r="B932" s="129"/>
    </row>
    <row r="933" spans="2:2" ht="15.75" customHeight="1" x14ac:dyDescent="0.2">
      <c r="B933" s="129"/>
    </row>
    <row r="934" spans="2:2" ht="15.75" customHeight="1" x14ac:dyDescent="0.2">
      <c r="B934" s="129"/>
    </row>
    <row r="935" spans="2:2" ht="15.75" customHeight="1" x14ac:dyDescent="0.2">
      <c r="B935" s="129"/>
    </row>
    <row r="936" spans="2:2" ht="15.75" customHeight="1" x14ac:dyDescent="0.2">
      <c r="B936" s="129"/>
    </row>
    <row r="937" spans="2:2" ht="15.75" customHeight="1" x14ac:dyDescent="0.2">
      <c r="B937" s="129"/>
    </row>
    <row r="938" spans="2:2" ht="15.75" customHeight="1" x14ac:dyDescent="0.2">
      <c r="B938" s="129"/>
    </row>
    <row r="939" spans="2:2" ht="15.75" customHeight="1" x14ac:dyDescent="0.2">
      <c r="B939" s="129"/>
    </row>
    <row r="940" spans="2:2" ht="15.75" customHeight="1" x14ac:dyDescent="0.2">
      <c r="B940" s="129"/>
    </row>
    <row r="941" spans="2:2" ht="15.75" customHeight="1" x14ac:dyDescent="0.2">
      <c r="B941" s="129"/>
    </row>
    <row r="942" spans="2:2" ht="15.75" customHeight="1" x14ac:dyDescent="0.2">
      <c r="B942" s="129"/>
    </row>
    <row r="943" spans="2:2" ht="15.75" customHeight="1" x14ac:dyDescent="0.2">
      <c r="B943" s="129"/>
    </row>
    <row r="944" spans="2:2" ht="15.75" customHeight="1" x14ac:dyDescent="0.2">
      <c r="B944" s="129"/>
    </row>
    <row r="945" spans="2:2" ht="15.75" customHeight="1" x14ac:dyDescent="0.2">
      <c r="B945" s="129"/>
    </row>
    <row r="946" spans="2:2" ht="15.75" customHeight="1" x14ac:dyDescent="0.2">
      <c r="B946" s="129"/>
    </row>
    <row r="947" spans="2:2" ht="15.75" customHeight="1" x14ac:dyDescent="0.2">
      <c r="B947" s="129"/>
    </row>
    <row r="948" spans="2:2" ht="15.75" customHeight="1" x14ac:dyDescent="0.2">
      <c r="B948" s="129"/>
    </row>
    <row r="949" spans="2:2" ht="15.75" customHeight="1" x14ac:dyDescent="0.2">
      <c r="B949" s="129"/>
    </row>
    <row r="950" spans="2:2" ht="15.75" customHeight="1" x14ac:dyDescent="0.2">
      <c r="B950" s="129"/>
    </row>
    <row r="951" spans="2:2" ht="15.75" customHeight="1" x14ac:dyDescent="0.2">
      <c r="B951" s="129"/>
    </row>
    <row r="952" spans="2:2" ht="15.75" customHeight="1" x14ac:dyDescent="0.2">
      <c r="B952" s="129"/>
    </row>
    <row r="953" spans="2:2" ht="15.75" customHeight="1" x14ac:dyDescent="0.2">
      <c r="B953" s="129"/>
    </row>
    <row r="954" spans="2:2" ht="15.75" customHeight="1" x14ac:dyDescent="0.2">
      <c r="B954" s="129"/>
    </row>
    <row r="955" spans="2:2" ht="15.75" customHeight="1" x14ac:dyDescent="0.2">
      <c r="B955" s="129"/>
    </row>
    <row r="956" spans="2:2" ht="15.75" customHeight="1" x14ac:dyDescent="0.2">
      <c r="B956" s="129"/>
    </row>
    <row r="957" spans="2:2" ht="15.75" customHeight="1" x14ac:dyDescent="0.2">
      <c r="B957" s="129"/>
    </row>
    <row r="958" spans="2:2" ht="15.75" customHeight="1" x14ac:dyDescent="0.2">
      <c r="B958" s="129"/>
    </row>
    <row r="959" spans="2:2" ht="15.75" customHeight="1" x14ac:dyDescent="0.2">
      <c r="B959" s="129"/>
    </row>
    <row r="960" spans="2:2" ht="15.75" customHeight="1" x14ac:dyDescent="0.2">
      <c r="B960" s="129"/>
    </row>
    <row r="961" spans="2:2" ht="15.75" customHeight="1" x14ac:dyDescent="0.2">
      <c r="B961" s="129"/>
    </row>
    <row r="962" spans="2:2" ht="15.75" customHeight="1" x14ac:dyDescent="0.2">
      <c r="B962" s="129"/>
    </row>
    <row r="963" spans="2:2" ht="15.75" customHeight="1" x14ac:dyDescent="0.2">
      <c r="B963" s="129"/>
    </row>
    <row r="964" spans="2:2" ht="15.75" customHeight="1" x14ac:dyDescent="0.2">
      <c r="B964" s="129"/>
    </row>
    <row r="965" spans="2:2" ht="15.75" customHeight="1" x14ac:dyDescent="0.2">
      <c r="B965" s="129"/>
    </row>
    <row r="966" spans="2:2" ht="15.75" customHeight="1" x14ac:dyDescent="0.2">
      <c r="B966" s="129"/>
    </row>
    <row r="967" spans="2:2" ht="15.75" customHeight="1" x14ac:dyDescent="0.2">
      <c r="B967" s="129"/>
    </row>
    <row r="968" spans="2:2" ht="15.75" customHeight="1" x14ac:dyDescent="0.2">
      <c r="B968" s="129"/>
    </row>
    <row r="969" spans="2:2" ht="15.75" customHeight="1" x14ac:dyDescent="0.2">
      <c r="B969" s="129"/>
    </row>
    <row r="970" spans="2:2" ht="15.75" customHeight="1" x14ac:dyDescent="0.2">
      <c r="B970" s="129"/>
    </row>
    <row r="971" spans="2:2" ht="15.75" customHeight="1" x14ac:dyDescent="0.2">
      <c r="B971" s="129"/>
    </row>
    <row r="972" spans="2:2" ht="15.75" customHeight="1" x14ac:dyDescent="0.2">
      <c r="B972" s="129"/>
    </row>
    <row r="973" spans="2:2" ht="15.75" customHeight="1" x14ac:dyDescent="0.2">
      <c r="B973" s="129"/>
    </row>
    <row r="974" spans="2:2" ht="15.75" customHeight="1" x14ac:dyDescent="0.2">
      <c r="B974" s="129"/>
    </row>
    <row r="975" spans="2:2" ht="15.75" customHeight="1" x14ac:dyDescent="0.2">
      <c r="B975" s="129"/>
    </row>
    <row r="976" spans="2:2" ht="15.75" customHeight="1" x14ac:dyDescent="0.2">
      <c r="B976" s="129"/>
    </row>
    <row r="977" spans="2:2" ht="15.75" customHeight="1" x14ac:dyDescent="0.2">
      <c r="B977" s="129"/>
    </row>
    <row r="978" spans="2:2" ht="15.75" customHeight="1" x14ac:dyDescent="0.2">
      <c r="B978" s="129"/>
    </row>
    <row r="979" spans="2:2" ht="15.75" customHeight="1" x14ac:dyDescent="0.2">
      <c r="B979" s="129"/>
    </row>
    <row r="980" spans="2:2" ht="15.75" customHeight="1" x14ac:dyDescent="0.2">
      <c r="B980" s="129"/>
    </row>
    <row r="981" spans="2:2" ht="15.75" customHeight="1" x14ac:dyDescent="0.2">
      <c r="B981" s="129"/>
    </row>
    <row r="982" spans="2:2" ht="15.75" customHeight="1" x14ac:dyDescent="0.2">
      <c r="B982" s="129"/>
    </row>
    <row r="983" spans="2:2" ht="15.75" customHeight="1" x14ac:dyDescent="0.2">
      <c r="B983" s="129"/>
    </row>
    <row r="984" spans="2:2" ht="15.75" customHeight="1" x14ac:dyDescent="0.2">
      <c r="B984" s="129"/>
    </row>
    <row r="985" spans="2:2" ht="15.75" customHeight="1" x14ac:dyDescent="0.2">
      <c r="B985" s="129"/>
    </row>
  </sheetData>
  <mergeCells count="10">
    <mergeCell ref="B472:D472"/>
    <mergeCell ref="F472:Q472"/>
    <mergeCell ref="B473:Q473"/>
    <mergeCell ref="B418:D418"/>
    <mergeCell ref="F418:Q418"/>
    <mergeCell ref="B419:D419"/>
    <mergeCell ref="F419:Q419"/>
    <mergeCell ref="B420:Q420"/>
    <mergeCell ref="B421:Q421"/>
    <mergeCell ref="B422:Q422"/>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Andrey</cp:lastModifiedBy>
  <dcterms:created xsi:type="dcterms:W3CDTF">2024-04-09T18:15:51Z</dcterms:created>
  <dcterms:modified xsi:type="dcterms:W3CDTF">2024-04-26T10:01:36Z</dcterms:modified>
</cp:coreProperties>
</file>